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Edital 2020\Pregão Eletrônico nº 068-20 - R.P. - Medicamentos\"/>
    </mc:Choice>
  </mc:AlternateContent>
  <xr:revisionPtr revIDLastSave="0" documentId="13_ncr:1_{C5771D11-5D44-4AC2-A1FD-9BF46373227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ª Análise" sheetId="1" r:id="rId1"/>
    <sheet name="2ª Análise" sheetId="2" r:id="rId2"/>
    <sheet name="3ª Análise" sheetId="3" r:id="rId3"/>
  </sheets>
  <definedNames>
    <definedName name="_xlnm._FilterDatabase" localSheetId="0" hidden="1">'1ª Análise'!$A$2:$L$221</definedName>
    <definedName name="_xlnm._FilterDatabase" localSheetId="1" hidden="1">'2ª Análise'!$A$2:$K$43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" l="1"/>
  <c r="I217" i="1" l="1"/>
  <c r="I218" i="1"/>
  <c r="I97" i="1" l="1"/>
  <c r="I207" i="1" l="1"/>
  <c r="I199" i="1"/>
  <c r="H31" i="2"/>
  <c r="I181" i="1"/>
  <c r="I175" i="1"/>
  <c r="I154" i="1"/>
  <c r="I149" i="1"/>
  <c r="I53" i="1"/>
  <c r="I9" i="1"/>
  <c r="H26" i="2"/>
  <c r="H4" i="3" l="1"/>
  <c r="H5" i="3"/>
  <c r="H6" i="3"/>
  <c r="H7" i="3"/>
  <c r="H3" i="3"/>
  <c r="H30" i="2" l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7" i="2"/>
  <c r="H28" i="2"/>
  <c r="H29" i="2"/>
  <c r="H33" i="2"/>
  <c r="H34" i="2"/>
  <c r="H35" i="2"/>
  <c r="H36" i="2"/>
  <c r="H37" i="2"/>
  <c r="H38" i="2"/>
  <c r="H39" i="2"/>
  <c r="H40" i="2"/>
  <c r="H41" i="2"/>
  <c r="H42" i="2"/>
  <c r="H43" i="2"/>
  <c r="H3" i="2"/>
  <c r="I210" i="1" l="1"/>
  <c r="I6" i="1" l="1"/>
  <c r="I7" i="1"/>
  <c r="I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8" i="1"/>
  <c r="I59" i="1"/>
  <c r="I60" i="1"/>
  <c r="I61" i="1"/>
  <c r="I63" i="1"/>
  <c r="I64" i="1"/>
  <c r="I65" i="1"/>
  <c r="I66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9" i="1"/>
  <c r="I90" i="1"/>
  <c r="I91" i="1"/>
  <c r="I92" i="1"/>
  <c r="I93" i="1"/>
  <c r="I94" i="1"/>
  <c r="I95" i="1"/>
  <c r="I96" i="1"/>
  <c r="I98" i="1"/>
  <c r="I99" i="1"/>
  <c r="I100" i="1"/>
  <c r="I101" i="1"/>
  <c r="I102" i="1"/>
  <c r="I103" i="1"/>
  <c r="I104" i="1"/>
  <c r="I105" i="1"/>
  <c r="I107" i="1"/>
  <c r="I108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6" i="1"/>
  <c r="I178" i="1"/>
  <c r="I179" i="1"/>
  <c r="I183" i="1"/>
  <c r="I184" i="1"/>
  <c r="I185" i="1"/>
  <c r="I186" i="1"/>
  <c r="I187" i="1"/>
  <c r="I188" i="1"/>
  <c r="I189" i="1"/>
  <c r="I190" i="1"/>
  <c r="I191" i="1"/>
  <c r="I192" i="1"/>
  <c r="I193" i="1"/>
  <c r="I195" i="1"/>
  <c r="I196" i="1"/>
  <c r="I198" i="1"/>
  <c r="I201" i="1"/>
  <c r="I202" i="1"/>
  <c r="I203" i="1"/>
  <c r="I204" i="1"/>
  <c r="I205" i="1"/>
  <c r="I206" i="1"/>
  <c r="I208" i="1"/>
  <c r="I209" i="1"/>
  <c r="I211" i="1"/>
  <c r="I212" i="1"/>
  <c r="I214" i="1"/>
  <c r="I215" i="1"/>
  <c r="I216" i="1"/>
  <c r="I3" i="1"/>
</calcChain>
</file>

<file path=xl/sharedStrings.xml><?xml version="1.0" encoding="utf-8"?>
<sst xmlns="http://schemas.openxmlformats.org/spreadsheetml/2006/main" count="1763" uniqueCount="498">
  <si>
    <t>MELOXICAM 15MG - COMPRIMIDO</t>
  </si>
  <si>
    <t>PHARLAB</t>
  </si>
  <si>
    <t>CPR</t>
  </si>
  <si>
    <t>UN</t>
  </si>
  <si>
    <t>CLORETO DE SODIO 0,9% SOLUÇAO NASAL FRASCO COM 30M L</t>
  </si>
  <si>
    <t>NASOLIVE 30 ML/ FARMACE</t>
  </si>
  <si>
    <t>CX C/60 FR 30 ML</t>
  </si>
  <si>
    <t>FR</t>
  </si>
  <si>
    <t>DEXAMETASONA 0,1% CREME, BISNAGA 10G</t>
  </si>
  <si>
    <t>GENÉRICO (SANVAL)</t>
  </si>
  <si>
    <t>CX C/ 50</t>
  </si>
  <si>
    <t>TB</t>
  </si>
  <si>
    <t>LEVONORGESTREL 0,15MG + ETINILESTRADIOL 0,03MG - C ARTELA C/ 21 COMPRIMIDOS</t>
  </si>
  <si>
    <t>BIOLAB</t>
  </si>
  <si>
    <t>CART</t>
  </si>
  <si>
    <t>ALBENDAZOL 40MG/ML SUSPENSÃO ORAL - FRASCO C/10ML</t>
  </si>
  <si>
    <t>ALBEL (GEOLAB)</t>
  </si>
  <si>
    <t>AZITROMICINA 500MG - COMPRIMIDOS - BLISTER C/03 CO MPRIMIDOS</t>
  </si>
  <si>
    <t>MEDQUIMICA (GENÉRICO)</t>
  </si>
  <si>
    <t>CX C/ 300</t>
  </si>
  <si>
    <t>COMP</t>
  </si>
  <si>
    <t>Beclometasona, Dipropionato 50 mcg/dose aerossol nasal - frasco com 130 doses.</t>
  </si>
  <si>
    <t>GLAXO</t>
  </si>
  <si>
    <t>Nome comercial: BECLOSOL; Embalagem: FRASCO PLASTICO COM 200 DOSES - APROXIMADAMENTE 24ML; Registro MS: 1010701880018; Procedência: Importado; Fabricante: GLAXOSMITHKLINE</t>
  </si>
  <si>
    <t>CLONAZEPAN 2,5MG/ML - SOLUÇAO ORAL - FRASCO C/20ML</t>
  </si>
  <si>
    <t>GEOLAB</t>
  </si>
  <si>
    <t>GENERICO</t>
  </si>
  <si>
    <t>SIMETICONA 75MG/ML EMULSÃO ORAL - FRASCO COM 15ML</t>
  </si>
  <si>
    <t>PHARMASCIENCE</t>
  </si>
  <si>
    <t>ENTEROFTAL</t>
  </si>
  <si>
    <t>FENOBARBITAL 40MG/ML - SOLUÇAO ORAL - FRASCO C/ 20 ML</t>
  </si>
  <si>
    <t>CRISTÁLIA</t>
  </si>
  <si>
    <t>FENOCRIS</t>
  </si>
  <si>
    <t>FILTRO SOLAR FPS 30 - LOÇAO - FRASCO C/120ML</t>
  </si>
  <si>
    <t>NUTRIEX</t>
  </si>
  <si>
    <t>FRASCO</t>
  </si>
  <si>
    <t>FUROSEMIDA 10MG/ML - SOLUÇÃO INJETÁVEL - AMPOLA C/ 2ML</t>
  </si>
  <si>
    <t>FUROSEFARMA (FARMACE)</t>
  </si>
  <si>
    <t>CX C/ 100</t>
  </si>
  <si>
    <t>AMP</t>
  </si>
  <si>
    <t>NISTATINA - SUSPENSÃO ORAL - 100 UI/ML</t>
  </si>
  <si>
    <t>PRATI DONADUZZI</t>
  </si>
  <si>
    <t>GENÉRICO</t>
  </si>
  <si>
    <t>OLEO MINERAL - OLEO - FRASCO C/100ML</t>
  </si>
  <si>
    <t>SEPTMAX (FARMAX)</t>
  </si>
  <si>
    <t>CX C/ 48</t>
  </si>
  <si>
    <t>AMINOFILINA 100MG - COMPRIMIDO</t>
  </si>
  <si>
    <t>HIPOLABOR (GENÉRICO)</t>
  </si>
  <si>
    <t>CX C/ 500</t>
  </si>
  <si>
    <t>CETOCONAZOL 20MG/G - SHAMPOO - FRASCO C/ 100 ML</t>
  </si>
  <si>
    <t>NATIVITA</t>
  </si>
  <si>
    <t>ESTRIOL - 1MG/G - CREME VAGINAL - BISNAGA DE 50G</t>
  </si>
  <si>
    <t>ESTRIONIL (SANVAL)</t>
  </si>
  <si>
    <t>CX C/ 01</t>
  </si>
  <si>
    <t>CLORPROMAZINA CLORIDRATO 40MG/ML - SOLUÇÃO ORAL -  FRASCO COM 20ML</t>
  </si>
  <si>
    <t>LONGACTIL</t>
  </si>
  <si>
    <t>HALOPERIDOL 2MG/ML - SOLUÇÃO ORAL - FRASCO COM 20M L</t>
  </si>
  <si>
    <t>UNIAO QUIMICA</t>
  </si>
  <si>
    <t>GENERICO/RMS 1049712080013 - CX C 1 FR 20 ML</t>
  </si>
  <si>
    <t>PARACETAMOL 200MG/ML - SOLUÇÃO ORAL - FRASCO COM 1  5ML</t>
  </si>
  <si>
    <t>TYLEMAX / NATULAB</t>
  </si>
  <si>
    <t>CX C/ 200 FRS 15ML</t>
  </si>
  <si>
    <t>PROMETAZINA, CLORIDRATO 25MG/ML - SOLUÇÃO INJETÁVE L - AMPOLA COM 2ML</t>
  </si>
  <si>
    <t>PROMETAZOL (SANVAL)</t>
  </si>
  <si>
    <t>SULFATO FERROSO 25MG/ML - SOLUÇÃO ORAL - FRASCO CO M 30ML</t>
  </si>
  <si>
    <t>MASFEROL / NATULAB</t>
  </si>
  <si>
    <t>CX C/100 FRS C/30ML</t>
  </si>
  <si>
    <t>AGUA PARA INJEÇÃO - DILUENTE ESTÉRIL - AMPOLA COM  10ML</t>
  </si>
  <si>
    <t>ÁGUA PARA INJEÇÃO 10 ML/ FARMACE</t>
  </si>
  <si>
    <t>CX C/200 AMP</t>
  </si>
  <si>
    <t>AMIODARONA CLORIDRATO 50MG/ML - SOLUÇÃO INJETÁVEL  - AMPOLA COM 3ML</t>
  </si>
  <si>
    <t>HIPOLABOR</t>
  </si>
  <si>
    <t>BUDESONIDA 32MCG - AEROSOL NASAL  - FRASCO COM 120  DOSES</t>
  </si>
  <si>
    <t>ems</t>
  </si>
  <si>
    <t>inalide</t>
  </si>
  <si>
    <t>HALOPERIDOL 5MG/ML - SOLUÇÃO INJETAVEL - AMPOLA CO M 1ML</t>
  </si>
  <si>
    <t>UNI HALOPER/SIMILAR/RMS 1.0497.0191.009 -5 - CX C 50 AMP</t>
  </si>
  <si>
    <t>LIDOCAINA CLORIDRATO - SEM VASOCONSTRITOR 0,02 - S OLUÇÃO INJETAVEL - FRASCO/AMPOLA COM 20ML</t>
  </si>
  <si>
    <t>HYPOFARMA</t>
  </si>
  <si>
    <t>FR/AM</t>
  </si>
  <si>
    <t>NIMESULIDA 100MG - COMPRIMIDO</t>
  </si>
  <si>
    <t>CIMED</t>
  </si>
  <si>
    <t>Albendazol 400 mg comprimido mastigável.</t>
  </si>
  <si>
    <t>PRATI</t>
  </si>
  <si>
    <t>Amoxicilina 50 mg/ml + Clavulanato de Potássio 12, 5 mg/ml suspensão oral - Frasco com 75 ml.</t>
  </si>
  <si>
    <t>SANDOZ</t>
  </si>
  <si>
    <t>Amoxicilina 500 mg + Clavulanato de Potássio 125 m g comprimido.</t>
  </si>
  <si>
    <t>Nome comercial: CLAVULIN; Embalagem: CAIXA COM 30 COMPRIMIDOS REVESTIDOS (3 BLISTERES COM 10 COMPRIMIDOS CADA); Registro MS: 1010700760507; Procedência: Importado; Fabricante: GLAXOSMITHKLINE</t>
  </si>
  <si>
    <t>Amoxicilina 500 mg cápsula.</t>
  </si>
  <si>
    <t>CAP</t>
  </si>
  <si>
    <t>Anlodipino, Besilato 5 mg comprimido.</t>
  </si>
  <si>
    <t>BESILAPIN</t>
  </si>
  <si>
    <t>Azitromicina 40 mg/ml pó para suspensão oral - Fra sco com 600 mg.</t>
  </si>
  <si>
    <t>Benzilpenicilina Procaína 300.000 UI + Benzilpenic ilina potássica 100.000 UI pó para suspensão injetável.</t>
  </si>
  <si>
    <t>BLAU</t>
  </si>
  <si>
    <t>CFE</t>
  </si>
  <si>
    <t>Carvedilol 3,125 mg comprimido.</t>
  </si>
  <si>
    <t>ACHÉ</t>
  </si>
  <si>
    <t>Carvedilol 6,25 mg comprimido.</t>
  </si>
  <si>
    <t>GENERICO/EMS</t>
  </si>
  <si>
    <t>CX C/ 30CP</t>
  </si>
  <si>
    <t>Cefalexina 50 mg/ml suspensão oral - Frasco com 60  ml.</t>
  </si>
  <si>
    <t>TEUTO</t>
  </si>
  <si>
    <t>CEFALEXINA 250MG/5ML CX C/50FRS X 60ML  GENERICO</t>
  </si>
  <si>
    <t>Clobetasol, Propionato 0,05% creme - bisnaga com 3 0 g.</t>
  </si>
  <si>
    <t>GLOBO</t>
  </si>
  <si>
    <t>Dexclorfeniramina, Maleato 2 mg comprimido.</t>
  </si>
  <si>
    <t>HYSTIN</t>
  </si>
  <si>
    <t>Dipirona Sódica 500 mg/ml solução oral - Frasco co m 10 ml.</t>
  </si>
  <si>
    <t>MAXALGINA / NATULAB</t>
  </si>
  <si>
    <t>CX C/200FR.10ML</t>
  </si>
  <si>
    <t>Doxazosina, Mesilato 2 mg comprimido.</t>
  </si>
  <si>
    <t>Doxazosina, Mesilato 4 mg comprimido.</t>
  </si>
  <si>
    <t>Fluocinolona, Acetonido 0,275 mg + Polimixina B, Sulfato 11.000 UI + Neomicina, Sulfato 3,85 mg + Lidocaína, Cloridrato 0,02 g solução otológica - frasco com 5 ml.</t>
  </si>
  <si>
    <t>ELOFAR</t>
  </si>
  <si>
    <t>ELOTIN</t>
  </si>
  <si>
    <t>Glibenclamida 5 mg comprimido.</t>
  </si>
  <si>
    <t>GLICONIL (MEDQUIMICA)</t>
  </si>
  <si>
    <t>Levotiroxina Sódica 50mcg comprimido</t>
  </si>
  <si>
    <t>ACHE</t>
  </si>
  <si>
    <t>LEVOID C/ 30</t>
  </si>
  <si>
    <t>Loratadina 10 mg comprimido.</t>
  </si>
  <si>
    <t>LORATAMED</t>
  </si>
  <si>
    <t>Losartana Potássica 50 mg comprimido.</t>
  </si>
  <si>
    <t>Metoclopramida, Cloridrato 10 mg comprimido.</t>
  </si>
  <si>
    <t>BELFAR</t>
  </si>
  <si>
    <t>PLABEL</t>
  </si>
  <si>
    <t>Nifedipino 20 mg comprimido.</t>
  </si>
  <si>
    <t>NIOXIL</t>
  </si>
  <si>
    <t>Pirimetamina 25 mg comprimido.</t>
  </si>
  <si>
    <t>FARMOQUÍMICA</t>
  </si>
  <si>
    <t>DARAPRIM C/ 30</t>
  </si>
  <si>
    <t>Propafenona, Cloridrato 300 mg comprimido.</t>
  </si>
  <si>
    <t>GENÉROCP</t>
  </si>
  <si>
    <t>Sulfametoxazol 400 mg + Trimetoprima 80 mg comprim ido.</t>
  </si>
  <si>
    <t>Tiamina, Cloridrato 300 mg comprimido.</t>
  </si>
  <si>
    <t>Tioridazina 100 mg comprimido.</t>
  </si>
  <si>
    <t>UNITIDAZIN/SIMILAR RMS 1049712300048 CX C/ 20</t>
  </si>
  <si>
    <t>Tramadol, Cloridrato 100 mg comprimido.</t>
  </si>
  <si>
    <t>GRUNENTHAL</t>
  </si>
  <si>
    <t>TRAMAL RETARD (A2) 100 MG COM REV LIB PROL CT BL AL PLAS OPC X 20</t>
  </si>
  <si>
    <t>ACEBROFILINA 25 MG/5ML XAROPE - FRASCO COM 120 ML  + COPO MEDIDA</t>
  </si>
  <si>
    <t>ACICLOVIR 200 MG</t>
  </si>
  <si>
    <t>RANBAXY</t>
  </si>
  <si>
    <t>GENÉRICO C/ 500</t>
  </si>
  <si>
    <t>ÁCIDO ACETILSALICÍLICO 100 MG</t>
  </si>
  <si>
    <t>SALICETIL (BRASTERÁPICA)</t>
  </si>
  <si>
    <t>ACIDO FOLICO 5 MG</t>
  </si>
  <si>
    <t>HIPOFOL (HIPOLABOR)</t>
  </si>
  <si>
    <t>ACIDO VALPROICO/VALPROATO DE SÓDIO 250 MG</t>
  </si>
  <si>
    <t>ABBOTT</t>
  </si>
  <si>
    <t>DEPAKENE 250MG 1 FRS 50 CPS GEL</t>
  </si>
  <si>
    <t>ACIDO VALPROICO/VALPROATO DE SÓDIO 50 MG/ML XAROPE  - FRASCO COM 100 ML</t>
  </si>
  <si>
    <t>ACIDO VALPROICO/VALPROATO DE SÓDIO 500 MG</t>
  </si>
  <si>
    <t>DEPAKENE 500MG FR 50 CPR REV</t>
  </si>
  <si>
    <t>ALENDRONATO DE SODIO 70 MG - BLISTER COM 4 COMPRIM IDOS</t>
  </si>
  <si>
    <t>ENDROSTAN (CELLERA)</t>
  </si>
  <si>
    <t>CX C/ 04</t>
  </si>
  <si>
    <t>ALOPURINOL 300 MG</t>
  </si>
  <si>
    <t>ATENOLOL 50MG</t>
  </si>
  <si>
    <t>BIPERIDENO, CLORIDRATO 2MG</t>
  </si>
  <si>
    <t>CRISTALIA</t>
  </si>
  <si>
    <t>CINETOL/SIMILAR/ RMS 1029800960045 CX C/ 200 CMP</t>
  </si>
  <si>
    <t>BISACODIL 5MG</t>
  </si>
  <si>
    <t>BISALAX/SIMILAR/ RMS 1049711680033 CX C 150 CMP</t>
  </si>
  <si>
    <t>DRAG</t>
  </si>
  <si>
    <t>BUDESONIDA 50MCG SUSPENSÃO NASAL - FRASCO COM 120  DOSES</t>
  </si>
  <si>
    <t>BUSONID C/ 120 DOSES</t>
  </si>
  <si>
    <t>CAPTOPRIL 25MG</t>
  </si>
  <si>
    <t>CAPOX (GEOLAB)</t>
  </si>
  <si>
    <t>CX C/ 750</t>
  </si>
  <si>
    <t>CARBAMAZEPINA 200MG</t>
  </si>
  <si>
    <t>CARBAMAZEPINA 200MG CX C/50BLT X 10CPR   GENERICO</t>
  </si>
  <si>
    <t>CARBONATO DE LÍTIO 300MG</t>
  </si>
  <si>
    <t>CICLOBENZAPRINA, CLORIDRATO 5MG</t>
  </si>
  <si>
    <t>CILOSTAZOL 100MG</t>
  </si>
  <si>
    <t>EUROFARMA</t>
  </si>
  <si>
    <t>'GENERICO</t>
  </si>
  <si>
    <t>CINARIZINA 75MG</t>
  </si>
  <si>
    <t>CIPROFLOXACINO, CLORIDRATO 500MG</t>
  </si>
  <si>
    <t>CLOMIPRAMINA, CLORIDRATO 25MG</t>
  </si>
  <si>
    <t>EMS S/A</t>
  </si>
  <si>
    <t>CLO/SIMILAR/ RMS 1356906140031 CX C/ 20 CMP</t>
  </si>
  <si>
    <t>CLONAZEPAN 2MG</t>
  </si>
  <si>
    <t>CLOPAM</t>
  </si>
  <si>
    <t>CLORPROMAZINA, CLORIDRATO 100MG</t>
  </si>
  <si>
    <t>CLORPROMAZINA, CLORIDRATO 25MG</t>
  </si>
  <si>
    <t>COLAGENASE 0,6 UI/G + CLORANFENICOL 10MG/G POMADA  - BISNAGA COM 30G</t>
  </si>
  <si>
    <t>IRUXOL 0,6U/0,01G POM DERM CX 50 BG 30G</t>
  </si>
  <si>
    <t>CUMARINA 15MG + TROXERRUTINA 90MG</t>
  </si>
  <si>
    <t>TAKEDA</t>
  </si>
  <si>
    <t>REFERÊNCIA</t>
  </si>
  <si>
    <t>DEXTRANO 1 MG/ML + HIPROMELOSE 3 MG/ML SOLUÇÃO OFT ÁLMICA - FRASCO COM 15ML</t>
  </si>
  <si>
    <t>CRISTALIA/LATIN</t>
  </si>
  <si>
    <t>LACRIBELL SOL OFTALMICA CX C/1FR X 15ML</t>
  </si>
  <si>
    <t>DIAZEPAM 10MG</t>
  </si>
  <si>
    <t>cristalia</t>
  </si>
  <si>
    <t>compaz 10mg comp.</t>
  </si>
  <si>
    <t>DICLOFENACO SÓDICO 50MG</t>
  </si>
  <si>
    <t>DIGOXINA 0,25MG</t>
  </si>
  <si>
    <t>PHARLAB (GENÉRICO)</t>
  </si>
  <si>
    <t>DIMINIDRINATO 25MG/ML + PIRIDOXINA, CLORIDRATO 5MG /ML - SOLUÇÃO ORAL - FRASCO COM 20ML</t>
  </si>
  <si>
    <t>NAUSICALM/ UNIAO QUIMICA</t>
  </si>
  <si>
    <t>CX C/1FR.20ML</t>
  </si>
  <si>
    <t>DIPIRONA SÓDICA 500MG/ML SOLUÇÃO INJETÁVEL - AMPOL A COM 2ML</t>
  </si>
  <si>
    <t>DIPIFARMA (FARMACE)</t>
  </si>
  <si>
    <t>DOXICICLINA 100MG</t>
  </si>
  <si>
    <t>DOXICLIN (PHARLAB)</t>
  </si>
  <si>
    <t>CX C/ 600</t>
  </si>
  <si>
    <t>ENALAPRIL, MALEATO 20MG</t>
  </si>
  <si>
    <t>PRESSOMEDE (MEDQUIMICA)</t>
  </si>
  <si>
    <t>ESCOPOLAMINA, BUTILBROMETO 10MG + DIPIRONA SÓDICA  250MG</t>
  </si>
  <si>
    <t>ESPIRAMICINA 1.500.000 UI</t>
  </si>
  <si>
    <t>SANOFI</t>
  </si>
  <si>
    <t>ROVAMICINA C/ 16</t>
  </si>
  <si>
    <t>ESPIRONOLACTONA 100MG</t>
  </si>
  <si>
    <t>FENITOINA 100MG</t>
  </si>
  <si>
    <t>cristallia</t>
  </si>
  <si>
    <t>fenital 100mg comp.</t>
  </si>
  <si>
    <t>FENOBARBITAL 100MG</t>
  </si>
  <si>
    <t>FENOBARBITAL 100MG CX C/5BLT X 20CPR GEN</t>
  </si>
  <si>
    <t>FLUCONAZOL 150MG</t>
  </si>
  <si>
    <t>FLUOXETINA, CLORIDRATO 20MG</t>
  </si>
  <si>
    <t>HIPOLABOR (GENÉRIC0)</t>
  </si>
  <si>
    <t>FUROSEMIDA 40MG</t>
  </si>
  <si>
    <t>GINKO BILOBA 120MG</t>
  </si>
  <si>
    <t>BIOGINKGO 120 / BIONATUS</t>
  </si>
  <si>
    <t>BLISTER 15CPR</t>
  </si>
  <si>
    <t>GLYCINE MAX (L) MERR. 150MG CÁPSULA (ISOFLAVONA DE  SOJA)</t>
  </si>
  <si>
    <t>SOYNATI</t>
  </si>
  <si>
    <t>HALOPERIDOL 5MG</t>
  </si>
  <si>
    <t>halo 5mg comp.</t>
  </si>
  <si>
    <t>HALOPERIDOL, DECANOATO 50MG/ML SOLUÇÃO INJETÁVEL -  AMPOLA COM 1ML</t>
  </si>
  <si>
    <t>halo decaoato</t>
  </si>
  <si>
    <t>HIDRALAZINA, CLORIDRATO 25MG</t>
  </si>
  <si>
    <t>NOVARTIS</t>
  </si>
  <si>
    <t>HIDROCLOROTIAZIDA 25MG</t>
  </si>
  <si>
    <t>IBUPROFENO 50MG/ML SUSPENSÃO ORAL - FRASCO COM 30M L</t>
  </si>
  <si>
    <t>IBUPROTRAT / NATULAB</t>
  </si>
  <si>
    <t>CX C/ 100 FRS 30 ML</t>
  </si>
  <si>
    <t>INSULINA HUMANA NPH 100Ul/ML SUSPENSÃO INJETÁVEL -  FRASCO/AMPOLA COM 10ML</t>
  </si>
  <si>
    <t>GERAIS COM. IMP</t>
  </si>
  <si>
    <t>WOSULIN N 100 UI/ML SUS INJ CX FA VD INC X 10 ML - VIA SC</t>
  </si>
  <si>
    <t>INSULINA HUMANA REGULAR 100Ul/ML SULUÇÃO INJETÁVEL  - FRASCO/AMPOLA COM 10ML</t>
  </si>
  <si>
    <t>WOSULIN R 100 UI/ML SOL INJ CX FA VD INC X 10 ML</t>
  </si>
  <si>
    <t>IPRATRÓPIO, BROMETO 0,25MG/ML SOLUÇÃO PARA INALAÇÃ O - FRASCO COM 20ML</t>
  </si>
  <si>
    <t>CX C/ 200</t>
  </si>
  <si>
    <t>ITRACONAZOL 100MG</t>
  </si>
  <si>
    <t>IVERMECTINA 6MG</t>
  </si>
  <si>
    <t>VITAMEDIC</t>
  </si>
  <si>
    <t>LACTULOSE 667MG/ML XAROPE - FRASCO COM 120ML</t>
  </si>
  <si>
    <t>NUTRIMAIS (NUTRIEX)</t>
  </si>
  <si>
    <t>CX C/ 12</t>
  </si>
  <si>
    <t>LEVOMEPROMAZINA MALEATO 100MG</t>
  </si>
  <si>
    <t>levozine 100mg comp.</t>
  </si>
  <si>
    <t>LEVOMEPROMAZINA, MALEATO 25MG</t>
  </si>
  <si>
    <t>levozine 25mg comp.</t>
  </si>
  <si>
    <t>Levomepromazina, Maleato 40 mg/ml solução oral - frasco com 20 ml.</t>
  </si>
  <si>
    <t>levozine 40mg sol.oral</t>
  </si>
  <si>
    <t>LEVONORGESTREL 0,75MG - CARTELA COM 2 COMPRIMIDOS</t>
  </si>
  <si>
    <t>Previdez - 2 - E.M.S S/A</t>
  </si>
  <si>
    <t>Caixa com blister com 2 Comprimidos.</t>
  </si>
  <si>
    <t>LEVOTIROXINA SÓDICA 100MCG</t>
  </si>
  <si>
    <t>LEVOTIROXINA SÓDICA 25MCG</t>
  </si>
  <si>
    <t>GENERICO/MERCK</t>
  </si>
  <si>
    <t>CX C/30 CP</t>
  </si>
  <si>
    <t>LIDOCAÍNA, CLORIDRATO 20MG/G GELÉIA ESTÉRIO - TUBO  COM 30G COM APLICADOR</t>
  </si>
  <si>
    <t>LABCAÍNA (PHARLAB)</t>
  </si>
  <si>
    <t>LORATADINA 1MG/ML XAROPE - FRASCO COM 100ML - COPO  MEDIDA</t>
  </si>
  <si>
    <t>MEBENDAZOL 20MG/ML SUSPENSÃO ORAL - FRASCO COM 30M L</t>
  </si>
  <si>
    <t>HELMILAB / NATULAB</t>
  </si>
  <si>
    <t>CX C/ 50 FRS 30ML</t>
  </si>
  <si>
    <t>METFORMINA, CLORIDRATO 850MG</t>
  </si>
  <si>
    <t>CX C/ 60CP</t>
  </si>
  <si>
    <t>METILDOPA 250MG</t>
  </si>
  <si>
    <t>TENSIOVAL (SANVAL)</t>
  </si>
  <si>
    <t>CX C/ 490</t>
  </si>
  <si>
    <t>METRONIDAZOL 100MG/G GEL VAGINAL - BISNAGA COM 50G  + APLICADOR</t>
  </si>
  <si>
    <t>METRONIDAZOL 250MG</t>
  </si>
  <si>
    <t>MICONAZOL, NITRATO 2% CREME - BISNAGA COM 28G</t>
  </si>
  <si>
    <t>BIS</t>
  </si>
  <si>
    <t>MICONAZOL, NITRATO 2% CREME VAGINAL - BISNAGA COM 80G + APLICADOR</t>
  </si>
  <si>
    <t>MIKANIA GLOMERATA XAROPE SEM AÇÚCAR, PADRONIZADO EM 0,0035% DE CUMARINA - FRASCO COM 120ML (GUACO)</t>
  </si>
  <si>
    <t>XAROPE DE GUACO / NATULAB</t>
  </si>
  <si>
    <t>CX C/ 50 FRS 120ML</t>
  </si>
  <si>
    <t>NALTREXONA, CLORIDRATO 50MG</t>
  </si>
  <si>
    <t>UNINALTREX/SIMILAR  RMS 10497131000026 CX C/ 30 CMP</t>
  </si>
  <si>
    <t>NIMESULIDA 50MG/ML SUSPENSÃO ORAL - FRASCO COM 15ML</t>
  </si>
  <si>
    <t>CIMELIDE</t>
  </si>
  <si>
    <t>NISTATINA 25.000Ul/G CREME VAGINAL - BISNAGA COM 6 0G + APLICADOR</t>
  </si>
  <si>
    <t>GREEN PHARMA</t>
  </si>
  <si>
    <t>NITRAZEPAM 5MG</t>
  </si>
  <si>
    <t>nitrapan 5mg comp.</t>
  </si>
  <si>
    <t>NITROFURANTOÍNA 100MG</t>
  </si>
  <si>
    <t>COSMED</t>
  </si>
  <si>
    <t>MACRODANTINA C/ 144</t>
  </si>
  <si>
    <t>NORTRIPTILINA, CLORIDRATO 25MG</t>
  </si>
  <si>
    <t>OMEPRAZOL 20MG</t>
  </si>
  <si>
    <t>ÓXIDO DE ZINCO + VITAMINA A + VITAMINA D - POMADA  - BISNAGA COM 45G</t>
  </si>
  <si>
    <t>BABYMED</t>
  </si>
  <si>
    <t>PARACETAMOL 500MG</t>
  </si>
  <si>
    <t>PENTOXIFILINA 400MG</t>
  </si>
  <si>
    <t>generico</t>
  </si>
  <si>
    <t>PERMETRINA 10MG/ML - LOÇÃO - FRASCO COM 60ML</t>
  </si>
  <si>
    <t>PERMENATI</t>
  </si>
  <si>
    <t>PERMETRINA 50MG/ML - LOÇÃO - FRASCO COM 60ML</t>
  </si>
  <si>
    <t>IFAL</t>
  </si>
  <si>
    <t>PIOLIXINA</t>
  </si>
  <si>
    <t>PREDNISOLONA FOSFATO SÓDICO 3MG/ML - SOLUÇÃO ORAL  - FRASCO COM 60 ML</t>
  </si>
  <si>
    <t>PREDNISONA 20MG</t>
  </si>
  <si>
    <t>SANVAL (GENÉRICO)</t>
  </si>
  <si>
    <t>PREDNISONA 5MG</t>
  </si>
  <si>
    <t>PROMETAZINA, CLORIDRATO 25MG</t>
  </si>
  <si>
    <t>pamergan 25mg comp.</t>
  </si>
  <si>
    <t>PROPATILNITRATO 10MG</t>
  </si>
  <si>
    <t>SUSTRATE C/ 200</t>
  </si>
  <si>
    <t>PROPILTIOURACILA 100MG</t>
  </si>
  <si>
    <t>PROPILRACIL</t>
  </si>
  <si>
    <t>PROPRANOLOL, CLORIDRATO 40MG</t>
  </si>
  <si>
    <t>SANPRONOL (SANVAL)</t>
  </si>
  <si>
    <t>SAIS PARA REIDRATAÇÃO ORAL (CLORETO DE SÓDIO 3,5G  + CLORETO DE POTÁSSIO 1,5G + CITRATO DE SÓDIO 2,9G + GLICOSE 20G) PÓ PARA SOLUÇÃO ORAL - ENVELOPE COM 27,9G</t>
  </si>
  <si>
    <t>HIDRAPLEX / NATULAB</t>
  </si>
  <si>
    <t>CX C/ 500 ENVELOPES</t>
  </si>
  <si>
    <t>ENV</t>
  </si>
  <si>
    <t>SALBUTAMOL, SULFATO 0,4MG/ML XAROPE - FRASCO COM 1 20ML</t>
  </si>
  <si>
    <t>SERTRALINA, CLORIDRATO 50MG</t>
  </si>
  <si>
    <t>SINVASTATINA 20MG</t>
  </si>
  <si>
    <t>SULFADIAZINA DE PRATA 1% CREME - BISNAGA COM 50G</t>
  </si>
  <si>
    <t>SULFAMETOXAZOL 40MG/ML + TRIMETOPRIMA 8MG/ML SUSPE NSÃO ORAL - FRASCO COM 100ML</t>
  </si>
  <si>
    <t>Genérico - E.M.S S/A</t>
  </si>
  <si>
    <t>Caixa com frasco com 100ml</t>
  </si>
  <si>
    <t>SULFATO FERROSO 40MG</t>
  </si>
  <si>
    <t>NeshFerro</t>
  </si>
  <si>
    <t>cx c 100</t>
  </si>
  <si>
    <t>TETRACICLINA, CLORIDRATO 25MG/G + ANFOTERICINA B 1 2,5MG/G CREME VAGINAL - BISNAGA COM 45G + APLICADOR</t>
  </si>
  <si>
    <t>TERICIN AT / ARESE</t>
  </si>
  <si>
    <t>CX C/1BG.45G+APLIC.</t>
  </si>
  <si>
    <t>TETRACICLINA, CLORIDRATO 500MG</t>
  </si>
  <si>
    <t>VITAMINAS DO COMPLEXO B (VITAMINA B1 + VITAMINA B2  + VITAMINA 3 + VITAMINA B6 + VITAMINA B12)</t>
  </si>
  <si>
    <t>VITAMED</t>
  </si>
  <si>
    <t>GLYCINE MAX (L) MERR. 75 CÁPSULA (ISOFLAVONA DE SO JA)</t>
  </si>
  <si>
    <t>METOCLOPRAMIDA 5MG/ML - SOLUÇAO INJETAVEL</t>
  </si>
  <si>
    <t>NOPROSIL (HALEX ISTAR)</t>
  </si>
  <si>
    <t>CX C/ 240</t>
  </si>
  <si>
    <t>ALOPURINOL 100 MG - COMPRIMIDO</t>
  </si>
  <si>
    <t>AMIODARONA, CLORIDRATO 200 MG - COMPRIMIDO</t>
  </si>
  <si>
    <t>AMIORON (GEOLAB)</t>
  </si>
  <si>
    <t>Metoprolol, Succinato 50 mg comprimido de liberaçã o controlada</t>
  </si>
  <si>
    <t>ASTRAZENECA</t>
  </si>
  <si>
    <t>SELOZOK 50 MG COM LIB CONTROL CT BL AL PLAS INC X 30</t>
  </si>
  <si>
    <t>C.L.C</t>
  </si>
  <si>
    <t>Noretisterona 0,35 mg comprimido - cartela com 35 comprimidos</t>
  </si>
  <si>
    <t>NORESTIN 0,35MG</t>
  </si>
  <si>
    <t>Tramadol, Cloridrato 50 mg cápsula</t>
  </si>
  <si>
    <t>Aciclovir 50 mg/g creme dermatológico - bisnaga co m 10 g</t>
  </si>
  <si>
    <t>Cloreto de Potassio 60 mg/ml solução oral - frasco  com 100 ml + copo dosador</t>
  </si>
  <si>
    <t>Cloreto de Sodio 0,9% solução injetavel - ampola c om 10 ml</t>
  </si>
  <si>
    <t>EQUIPLEX</t>
  </si>
  <si>
    <t>Dexametasona, Fosfato Dissodico 4 mg/ml solução in jetavel - ampola com 2,5 ml</t>
  </si>
  <si>
    <t>FARMACE (GENÉRICO))</t>
  </si>
  <si>
    <t>Diclofenaco sodico 25 mg/ml solução injetavel - am pola com 3 ml</t>
  </si>
  <si>
    <t>NOVAFARMA (GENÉRICO)</t>
  </si>
  <si>
    <t>Epinefrina, Cloridrato 1 mg/ml solução injetavel - ampola com 1 ml</t>
  </si>
  <si>
    <t>ADREN (HIPOLABOR)</t>
  </si>
  <si>
    <t>Escopolamina, Butilbrometo 4 mg/ml + Dipirona Sódi ca 500 mg/ml solução injetável - ampola com 5 ml</t>
  </si>
  <si>
    <t>HIOSPAN COMPOSTO CX C/120AMP X 5ML</t>
  </si>
  <si>
    <t>Gliclazida 30 mg comprimido</t>
  </si>
  <si>
    <t>GENÉRICO C/ 1000</t>
  </si>
  <si>
    <t>Hidrocortisona, Succinato Sodico 100 mg pó para so lução injetavel - frasco/ampola + diluente</t>
  </si>
  <si>
    <t>CORTISONAL/SIMILAR - RMS 1049700200094 - CX C/ 50 F-A</t>
  </si>
  <si>
    <t>Hidrocortisona, Succinato Sodico 500 mg pó para so lução injetavel - frasco/ampola + diluente</t>
  </si>
  <si>
    <t>CORTISONAL/SIMILAR - RMS 1049700200124 - CX C/ 50 F-A</t>
  </si>
  <si>
    <t>Insulina Humana Lispro 100 Ul/ml suspensão injetav el  - refil com 3 ml</t>
  </si>
  <si>
    <t>ELI LILLY</t>
  </si>
  <si>
    <t>REFIL</t>
  </si>
  <si>
    <t>Isossorbida, Mononitrato 20 mg comprimido</t>
  </si>
  <si>
    <t>ZYDUS</t>
  </si>
  <si>
    <t>GENÉRICO CX C/ 100 CPR</t>
  </si>
  <si>
    <t>Amoxicilina 50 mg/ml - pó para suspensão oral - fr asco com 150 ml</t>
  </si>
  <si>
    <t>RISPERIDONA 2MG  COMPRIMIDO</t>
  </si>
  <si>
    <t>risperidon 2mg comp.</t>
  </si>
  <si>
    <t>PROGESTERONA 200 MG cápsula</t>
  </si>
  <si>
    <t>UTROGESTAN 200 MG/ BESINS</t>
  </si>
  <si>
    <t>CX C/42 CPS</t>
  </si>
  <si>
    <t>SALMETEROL, XINAFOATO + FLUTICASONA, PROPIONATO (5 0MCG + 250MCG) - DISCO COM 60 DOSES</t>
  </si>
  <si>
    <t>COLÁGENO HIDROLISADO + VITAMINA C</t>
  </si>
  <si>
    <t>MAXINUTRI</t>
  </si>
  <si>
    <t>SACHE</t>
  </si>
  <si>
    <t>Carbonato de Cálcio 1.250 mg (Equivalente a 500 mg  de cálcio ELEMENTAR) comprimido.</t>
  </si>
  <si>
    <t>CALCIO PURO</t>
  </si>
  <si>
    <t>FITOWAY</t>
  </si>
  <si>
    <t>Carbonato de Cálcio 1.250 mg (Equivalente a 500 mg  de cálcio ELEMENTAR) + Colecalciferol 400 Ul comprimido</t>
  </si>
  <si>
    <t>CALCINUTRI (NUTRIEX)</t>
  </si>
  <si>
    <t>CX C/ 120</t>
  </si>
  <si>
    <t>REPELENTE à base de icaridina spray - frasco com 1 00 ml</t>
  </si>
  <si>
    <t>repel max</t>
  </si>
  <si>
    <t>DEXAMETASONA 4 mg comprimido</t>
  </si>
  <si>
    <t>GENÉRICO/EMS</t>
  </si>
  <si>
    <t>CAIXA COM 10 CPS</t>
  </si>
  <si>
    <t>BECLOMETASONA, DIPROPIONATO 200 mcg/dose aerossol  oral - frasco com 200 doses</t>
  </si>
  <si>
    <t>CHIESI</t>
  </si>
  <si>
    <t>CLENIL HFA C/ 200</t>
  </si>
  <si>
    <t>DILTIAZEM 30 mg comprimido</t>
  </si>
  <si>
    <t>CETOCONAZOL 20 mg/g + BETAMETASONA, DIPROPIONATO 0 ,64 mg/g + NEOMICINA, SULFATO 2,5 mg creme dermatológico - bisnaga com 30g</t>
  </si>
  <si>
    <t>BISN</t>
  </si>
  <si>
    <t>AMBROXOL, CLORIDRATO 15 mg/5ml xarope pediátrico -  frasco com 120 ml + copo dosador</t>
  </si>
  <si>
    <t>AMBROXOL 15MG/5 ML 120 ML/ FARMACE</t>
  </si>
  <si>
    <t>CX C/60 FR 120 ML</t>
  </si>
  <si>
    <t>AMBROXOL, CLORIDRATO 30 mg/5ml xarope adulto SEM A ÇÚCAR - frasco com 120 ml + copo dosador</t>
  </si>
  <si>
    <t>DIPIRONA SÓDICA 500 mg comprimido</t>
  </si>
  <si>
    <t>HIDROXIZINA, CLORIDRATO 2 mg/ml solução oral - fra sco com 100 ml + seringa dosadora</t>
  </si>
  <si>
    <t>Multivitaminas gotas para uso em frasco gotejador ou seringa dosadora - frasco com 20 ml - contendo em 1 ml, no mínimo: Vitamina A (Retinol) 400 mcg, Vitamina B1 (Tiamina) 0,50 mg, Vitamina B2 (Riboflavina) 0,50 mg, Vitamina B3 (Vit PP ou Nicotinamida) 6 mg, Vitamina B5 (Dexpantenol ou Pantotenato de Cálcio) 2 mg, Vitamina B6 (Piridoxina) 0,50 mg, Vitamina C (Ácido Ascórbico) 30 mg, Vitamina D (Ergocalciferol) 5 mcg, Vitamina E (Tocoferol) 5 mg, Vitamina H (Biotina) 8 mcg</t>
  </si>
  <si>
    <t>NeshVit</t>
  </si>
  <si>
    <t>fco 20 ml</t>
  </si>
  <si>
    <t>Vitamina C (Ácido Ascórbico) 100 mg/ml solução injetável - ampola com 5 ml</t>
  </si>
  <si>
    <t>VITAMINA C 500 MG/ FARMACE</t>
  </si>
  <si>
    <t>CX C/100 AMP</t>
  </si>
  <si>
    <t>Vitaminas do complexo B - cloridrato de tiamina (vitamina1 B1) 8 mg, riboflavina- 5-fosfato (vitamina1 B2) 2mg, cloridrato de piridoxina (vitamina1 B6) 4 mg, d-pantenol (vitamina1 B5) 6 mg, nicotinamida (vitamina1 B3) 40 mg, veículo q.s.p. 1 ampola de 2 ml</t>
  </si>
  <si>
    <t>HYPLEX (HYPOFARMA)</t>
  </si>
  <si>
    <t>ASPEN</t>
  </si>
  <si>
    <t>Item</t>
  </si>
  <si>
    <t>Descrição</t>
  </si>
  <si>
    <t>Marca</t>
  </si>
  <si>
    <t>QTD</t>
  </si>
  <si>
    <t>Unidade</t>
  </si>
  <si>
    <t>Modelo</t>
  </si>
  <si>
    <t>Licitante</t>
  </si>
  <si>
    <t>Valor Unitário</t>
  </si>
  <si>
    <t>Valor Total</t>
  </si>
  <si>
    <t>Licitante 03</t>
  </si>
  <si>
    <t>Licitante 04</t>
  </si>
  <si>
    <t>Licitante 07</t>
  </si>
  <si>
    <t>Licitante 02</t>
  </si>
  <si>
    <t>Licitante 09</t>
  </si>
  <si>
    <t>Licitante 01</t>
  </si>
  <si>
    <t>Licitante 11</t>
  </si>
  <si>
    <t>Licitante 06</t>
  </si>
  <si>
    <t>Licitante 05</t>
  </si>
  <si>
    <t>Licitante 08</t>
  </si>
  <si>
    <t>Licitante 10</t>
  </si>
  <si>
    <t xml:space="preserve">Licitante 02 </t>
  </si>
  <si>
    <t>FRACASSADO</t>
  </si>
  <si>
    <t>030.09.01464 - SULFADIAZINA 500MG - COMPRIMIDO</t>
  </si>
  <si>
    <t>030.09.02693 - CLORETO DE POTASSIO 19,1%, AMP 10ML, SOLUÇAO INJET AVEL</t>
  </si>
  <si>
    <t>030.09.02860 - ATROPINA SULFATO 0,25MG/ML - SOLUÇAO INJETAVEL - A MPOLA C/1ML</t>
  </si>
  <si>
    <t>030.09.03607 - CLORETO DE SÓDIO 20% - SOLUÇÃO INJETÁVEL - AMPOLA  COM 10ML</t>
  </si>
  <si>
    <t>030.09.03622 - GLICOSE 50% - SOLUÇÃO INJETAVEL - AMPOLA COM 10ML</t>
  </si>
  <si>
    <t>030.09.03684 - SULFATO DE MAGNESIO - 50% - AMPOLA COM 10ML</t>
  </si>
  <si>
    <t>030.09.03756 - Mebendazol 100 mg comprimido.</t>
  </si>
  <si>
    <t>030.09.03779 - Ranitidina, Cloridrato 150 mg comprimido.</t>
  </si>
  <si>
    <t>030.09.03798 - OXIBUTININA, CLORIDRATO 5MG</t>
  </si>
  <si>
    <t>030.09.03838 - CLINDAMICINA, CLORIDRATO 300MG</t>
  </si>
  <si>
    <t>030.09.03869 - ESTROGENIOS CONJUGADOS 0,625MG</t>
  </si>
  <si>
    <t>030.09.03872 - FENOTEROL, BROMIDRATO 5MG/ML - SOLUÇAO PARA INALAÇ ÃO - FRASCO COM 20ML</t>
  </si>
  <si>
    <t>030.09.03914 - MEDROXIPROGESTERONA, ACETATO 10MG</t>
  </si>
  <si>
    <t>030.09.03994 - Metronidazol 40 mg/ml suspensão oral - frasco com 120 ml + copo dosador</t>
  </si>
  <si>
    <t>030.09.04000 - Triancinolona, Acetonida 1 mg/g pomada bucal - bis naga com 10 g</t>
  </si>
  <si>
    <t>030.09.04017 - Benzilpenicilina Potassica 5.000.000 Ul pó para su spensão injetavel - frasco-ampola</t>
  </si>
  <si>
    <t>030.09.04057 - Ranitidina, Cloridrato 15 mg/ml xarope - frasco co m 120 ml + copo dosador</t>
  </si>
  <si>
    <t>030.09.04229 - VIGABATRINA - 500 MG - COMPRIMIDO</t>
  </si>
  <si>
    <t>030.09.04246 - Sacarato de hidróxido férrico 20mg/ml (100 mg/5ml)   - Solução injetável endovenosa - ampola de 5ml</t>
  </si>
  <si>
    <t>030.09.04284 - ACEBROFILINA 50 mg/5ml xarope adulto SEM AÇÚCAR -  frasco com 120 ml + copo dosador</t>
  </si>
  <si>
    <t>030.09.03923 - NALTREXONA, CLORIDRATO 50MG</t>
  </si>
  <si>
    <t>FRACASSADO/DESERTO</t>
  </si>
  <si>
    <t>REGISTRO ANVISA</t>
  </si>
  <si>
    <t>TABELA CMED</t>
  </si>
  <si>
    <t>OBSERVAÇÃO</t>
  </si>
  <si>
    <t>OK</t>
  </si>
  <si>
    <t>X</t>
  </si>
  <si>
    <t>O registro na ANVISA é do medicamento Cloreto de sódio injetável e não nasal e o documento identificado com Tabela CMED é bula apenas.</t>
  </si>
  <si>
    <t>No arquivo da tabela CMED a empresa mandou novamente o registro, porém como é um item que não tem preço tabelado, está tudo certo.</t>
  </si>
  <si>
    <t>A empresa não identificou o item e enviou a bula no lugar da tabela CMED.</t>
  </si>
  <si>
    <t>Anexou folha em branco no arquivo Tabela CMED.</t>
  </si>
  <si>
    <t>Anexou a bula no arquivo Tabela CMED.</t>
  </si>
  <si>
    <t>Anexou novamente o registro da ANVISA no arquivo Tabela CMED.</t>
  </si>
  <si>
    <t>Enviou 2 vezes o arquivo Registro na ANVISA e não enviou a tabela CMED.</t>
  </si>
  <si>
    <t>Enviou apenas uma comunicação de início de fabricação e não o registro na ANVISA ou documento que comprove a isenção do registro.</t>
  </si>
  <si>
    <t>Anexou registro da ANVISA de medicamentos diferentes ao solicitado.</t>
  </si>
  <si>
    <t>Anexou o registro na ANVISA e da tabela CMED do medicamento na dosagem de 150 mg e não de 75 mg correspondente ao item 170.</t>
  </si>
  <si>
    <t>Anexou bula e proposta e não os documentos solicitados.</t>
  </si>
  <si>
    <t>Anexou registro na ANVISA do medicamento MELOXICAM e não do solicitado nos dois anexos.</t>
  </si>
  <si>
    <t>Anexou a bula somente nos dois arquivos.</t>
  </si>
  <si>
    <t>Anexou apenas o comunicado de início de fabricação e não o registro.</t>
  </si>
  <si>
    <t>Não anexou os documentos solicitados ou que comprovem a isenção dos mesmos.</t>
  </si>
  <si>
    <t>Anexou apenas o registro na ANVISA de outro medicamento nos dois anexos e que não é o solicitado.</t>
  </si>
  <si>
    <t>2ª Análise de documentos (Registro na Anvisa e Tabela Cmed) - P.E. Nº 068/2020 - Medicamentos</t>
  </si>
  <si>
    <t>1ª Análise de documentos (Registro na Anvisa e Tabela Cmed) - P.E. Nº 068/2020 - Medicamentos</t>
  </si>
  <si>
    <t>Airela</t>
  </si>
  <si>
    <t>SANVAL</t>
  </si>
  <si>
    <t>FARMACE</t>
  </si>
  <si>
    <t>PRATI (GENÉRICO)</t>
  </si>
  <si>
    <t>GENÉRICO/SEM</t>
  </si>
  <si>
    <t>EUPEPT - CIFARMA</t>
  </si>
  <si>
    <t>AIRELA</t>
  </si>
  <si>
    <t>MOSKITOFF</t>
  </si>
  <si>
    <t>A dosagem do medicamento não corresponde ao solicitado.</t>
  </si>
  <si>
    <t>Documentos de outro produto que não o solicitado.</t>
  </si>
  <si>
    <t>3ª Análise de documentos (Registro na Anvisa e Tabela Cmed) - P.E. Nº 068/2020 -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</si>
</sst>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00"/>
    <numFmt numFmtId="165" formatCode="#,##0;\-#,##0;&quot;0,00&quot;"/>
    <numFmt numFmtId="166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166" fontId="0" fillId="4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4" borderId="0" xfId="0" applyFill="1"/>
    <xf numFmtId="166" fontId="0" fillId="7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"/>
  <sheetViews>
    <sheetView zoomScaleNormal="100" workbookViewId="0">
      <pane ySplit="2" topLeftCell="A172" activePane="bottomLeft" state="frozen"/>
      <selection pane="bottomLeft" activeCell="E181" sqref="E181"/>
    </sheetView>
  </sheetViews>
  <sheetFormatPr defaultRowHeight="15" x14ac:dyDescent="0.25"/>
  <cols>
    <col min="1" max="1" width="10.5703125" style="1" customWidth="1"/>
    <col min="2" max="2" width="60.85546875" style="2" customWidth="1"/>
    <col min="3" max="3" width="15" customWidth="1"/>
    <col min="4" max="4" width="22.5703125" style="1" bestFit="1" customWidth="1"/>
    <col min="5" max="5" width="23.28515625" style="1" customWidth="1"/>
    <col min="6" max="6" width="10.7109375" style="1" bestFit="1" customWidth="1"/>
    <col min="7" max="7" width="14.140625" style="1" customWidth="1"/>
    <col min="8" max="8" width="14.42578125" style="1" bestFit="1" customWidth="1"/>
    <col min="9" max="9" width="16.7109375" customWidth="1"/>
    <col min="10" max="10" width="13.28515625" customWidth="1"/>
    <col min="11" max="11" width="13.7109375" customWidth="1"/>
    <col min="12" max="12" width="36.85546875" customWidth="1"/>
  </cols>
  <sheetData>
    <row r="1" spans="1:12" ht="25.5" customHeight="1" x14ac:dyDescent="0.25">
      <c r="A1" s="44" t="s">
        <v>486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31.5" x14ac:dyDescent="0.25">
      <c r="A2" s="8" t="s">
        <v>420</v>
      </c>
      <c r="B2" s="9" t="s">
        <v>421</v>
      </c>
      <c r="C2" s="8" t="s">
        <v>426</v>
      </c>
      <c r="D2" s="8" t="s">
        <v>422</v>
      </c>
      <c r="E2" s="8" t="s">
        <v>425</v>
      </c>
      <c r="F2" s="8" t="s">
        <v>423</v>
      </c>
      <c r="G2" s="8" t="s">
        <v>424</v>
      </c>
      <c r="H2" s="9" t="s">
        <v>427</v>
      </c>
      <c r="I2" s="9" t="s">
        <v>428</v>
      </c>
      <c r="J2" s="20" t="s">
        <v>464</v>
      </c>
      <c r="K2" s="21" t="s">
        <v>465</v>
      </c>
      <c r="L2" s="21" t="s">
        <v>466</v>
      </c>
    </row>
    <row r="3" spans="1:12" ht="20.25" customHeight="1" x14ac:dyDescent="0.25">
      <c r="A3" s="7">
        <v>1</v>
      </c>
      <c r="B3" s="3" t="s">
        <v>0</v>
      </c>
      <c r="C3" s="4" t="s">
        <v>429</v>
      </c>
      <c r="D3" s="5" t="s">
        <v>1</v>
      </c>
      <c r="E3" s="5" t="s">
        <v>2</v>
      </c>
      <c r="F3" s="4">
        <v>200000</v>
      </c>
      <c r="G3" s="4" t="s">
        <v>3</v>
      </c>
      <c r="H3" s="6">
        <v>9.1999999999999998E-2</v>
      </c>
      <c r="I3" s="6">
        <f>H3*F3</f>
        <v>18400</v>
      </c>
      <c r="J3" s="7" t="s">
        <v>467</v>
      </c>
      <c r="K3" s="7" t="s">
        <v>467</v>
      </c>
      <c r="L3" s="7"/>
    </row>
    <row r="4" spans="1:12" x14ac:dyDescent="0.25">
      <c r="A4" s="10">
        <v>2</v>
      </c>
      <c r="B4" s="11" t="s">
        <v>442</v>
      </c>
      <c r="C4" s="12"/>
      <c r="D4" s="19" t="s">
        <v>463</v>
      </c>
      <c r="E4" s="13"/>
      <c r="F4" s="14" t="s">
        <v>3</v>
      </c>
      <c r="G4" s="15">
        <v>5000</v>
      </c>
      <c r="H4" s="16">
        <v>0</v>
      </c>
      <c r="I4" s="16"/>
      <c r="J4" s="22"/>
      <c r="K4" s="22"/>
      <c r="L4" s="22"/>
    </row>
    <row r="5" spans="1:12" ht="25.5" x14ac:dyDescent="0.25">
      <c r="A5" s="10">
        <v>3</v>
      </c>
      <c r="B5" s="11" t="s">
        <v>443</v>
      </c>
      <c r="C5" s="12"/>
      <c r="D5" s="19" t="s">
        <v>463</v>
      </c>
      <c r="E5" s="13"/>
      <c r="F5" s="14" t="s">
        <v>39</v>
      </c>
      <c r="G5" s="15">
        <v>400</v>
      </c>
      <c r="H5" s="16">
        <v>0</v>
      </c>
      <c r="I5" s="16"/>
      <c r="J5" s="22"/>
      <c r="K5" s="22"/>
      <c r="L5" s="22"/>
    </row>
    <row r="6" spans="1:12" ht="75" x14ac:dyDescent="0.25">
      <c r="A6" s="24">
        <v>4</v>
      </c>
      <c r="B6" s="25" t="s">
        <v>4</v>
      </c>
      <c r="C6" s="26" t="s">
        <v>430</v>
      </c>
      <c r="D6" s="27" t="s">
        <v>5</v>
      </c>
      <c r="E6" s="27" t="s">
        <v>6</v>
      </c>
      <c r="F6" s="26">
        <v>10000</v>
      </c>
      <c r="G6" s="26" t="s">
        <v>7</v>
      </c>
      <c r="H6" s="28">
        <v>0.72599999999999998</v>
      </c>
      <c r="I6" s="28">
        <f t="shared" ref="I6:I74" si="0">H6*F6</f>
        <v>7260</v>
      </c>
      <c r="J6" s="24" t="s">
        <v>468</v>
      </c>
      <c r="K6" s="24" t="s">
        <v>468</v>
      </c>
      <c r="L6" s="29" t="s">
        <v>469</v>
      </c>
    </row>
    <row r="7" spans="1:12" x14ac:dyDescent="0.25">
      <c r="A7" s="7">
        <v>5</v>
      </c>
      <c r="B7" s="3" t="s">
        <v>8</v>
      </c>
      <c r="C7" s="4" t="s">
        <v>431</v>
      </c>
      <c r="D7" s="5" t="s">
        <v>9</v>
      </c>
      <c r="E7" s="5" t="s">
        <v>10</v>
      </c>
      <c r="F7" s="4">
        <v>15000</v>
      </c>
      <c r="G7" s="4" t="s">
        <v>11</v>
      </c>
      <c r="H7" s="6">
        <v>0.88</v>
      </c>
      <c r="I7" s="6">
        <f t="shared" si="0"/>
        <v>13200</v>
      </c>
      <c r="J7" s="7" t="s">
        <v>467</v>
      </c>
      <c r="K7" s="7" t="s">
        <v>467</v>
      </c>
      <c r="L7" s="7"/>
    </row>
    <row r="8" spans="1:12" ht="30" x14ac:dyDescent="0.25">
      <c r="A8" s="7">
        <v>6</v>
      </c>
      <c r="B8" s="3" t="s">
        <v>12</v>
      </c>
      <c r="C8" s="4" t="s">
        <v>432</v>
      </c>
      <c r="D8" s="5" t="s">
        <v>13</v>
      </c>
      <c r="E8" s="5" t="s">
        <v>13</v>
      </c>
      <c r="F8" s="4">
        <v>15000</v>
      </c>
      <c r="G8" s="4" t="s">
        <v>14</v>
      </c>
      <c r="H8" s="6">
        <v>2.85</v>
      </c>
      <c r="I8" s="6">
        <f t="shared" si="0"/>
        <v>42750</v>
      </c>
      <c r="J8" s="7" t="s">
        <v>467</v>
      </c>
      <c r="K8" s="7" t="s">
        <v>467</v>
      </c>
      <c r="L8" s="7"/>
    </row>
    <row r="9" spans="1:12" x14ac:dyDescent="0.25">
      <c r="A9" s="10">
        <v>7</v>
      </c>
      <c r="B9" s="30" t="s">
        <v>15</v>
      </c>
      <c r="C9" s="31" t="s">
        <v>431</v>
      </c>
      <c r="D9" s="32" t="s">
        <v>16</v>
      </c>
      <c r="E9" s="31">
        <v>7500</v>
      </c>
      <c r="F9" s="31" t="s">
        <v>7</v>
      </c>
      <c r="H9" s="37">
        <v>0.84</v>
      </c>
      <c r="I9" s="33">
        <f>H9*E9</f>
        <v>6300</v>
      </c>
      <c r="J9" s="10" t="s">
        <v>467</v>
      </c>
      <c r="K9" s="10" t="s">
        <v>467</v>
      </c>
      <c r="L9" s="7"/>
    </row>
    <row r="10" spans="1:12" ht="25.5" x14ac:dyDescent="0.25">
      <c r="A10" s="10">
        <v>8</v>
      </c>
      <c r="B10" s="11" t="s">
        <v>444</v>
      </c>
      <c r="C10" s="12"/>
      <c r="D10" s="19" t="s">
        <v>463</v>
      </c>
      <c r="E10" s="13"/>
      <c r="F10" s="14" t="s">
        <v>39</v>
      </c>
      <c r="G10" s="15">
        <v>350</v>
      </c>
      <c r="H10" s="16">
        <v>0</v>
      </c>
      <c r="I10" s="16"/>
      <c r="J10" s="22"/>
      <c r="K10" s="22"/>
      <c r="L10" s="22"/>
    </row>
    <row r="11" spans="1:12" ht="30" x14ac:dyDescent="0.25">
      <c r="A11" s="7">
        <v>9</v>
      </c>
      <c r="B11" s="3" t="s">
        <v>17</v>
      </c>
      <c r="C11" s="4" t="s">
        <v>429</v>
      </c>
      <c r="D11" s="5" t="s">
        <v>18</v>
      </c>
      <c r="E11" s="5" t="s">
        <v>19</v>
      </c>
      <c r="F11" s="4">
        <v>80000</v>
      </c>
      <c r="G11" s="4" t="s">
        <v>20</v>
      </c>
      <c r="H11" s="6">
        <v>2.25</v>
      </c>
      <c r="I11" s="6">
        <f t="shared" si="0"/>
        <v>180000</v>
      </c>
      <c r="J11" s="7" t="s">
        <v>467</v>
      </c>
      <c r="K11" s="7" t="s">
        <v>467</v>
      </c>
      <c r="L11" s="7"/>
    </row>
    <row r="12" spans="1:12" ht="150" x14ac:dyDescent="0.25">
      <c r="A12" s="7">
        <v>10</v>
      </c>
      <c r="B12" s="3" t="s">
        <v>21</v>
      </c>
      <c r="C12" s="4" t="s">
        <v>432</v>
      </c>
      <c r="D12" s="5" t="s">
        <v>22</v>
      </c>
      <c r="E12" s="5" t="s">
        <v>23</v>
      </c>
      <c r="F12" s="4">
        <v>300</v>
      </c>
      <c r="G12" s="4" t="s">
        <v>7</v>
      </c>
      <c r="H12" s="6">
        <v>26.98</v>
      </c>
      <c r="I12" s="6">
        <f t="shared" si="0"/>
        <v>8094</v>
      </c>
      <c r="J12" s="7" t="s">
        <v>467</v>
      </c>
      <c r="K12" s="7" t="s">
        <v>467</v>
      </c>
      <c r="L12" s="7"/>
    </row>
    <row r="13" spans="1:12" x14ac:dyDescent="0.25">
      <c r="A13" s="7">
        <v>11</v>
      </c>
      <c r="B13" s="3" t="s">
        <v>24</v>
      </c>
      <c r="C13" s="4" t="s">
        <v>433</v>
      </c>
      <c r="D13" s="5" t="s">
        <v>25</v>
      </c>
      <c r="E13" s="5" t="s">
        <v>26</v>
      </c>
      <c r="F13" s="4">
        <v>1000</v>
      </c>
      <c r="G13" s="4" t="s">
        <v>7</v>
      </c>
      <c r="H13" s="6">
        <v>1.649</v>
      </c>
      <c r="I13" s="6">
        <f t="shared" si="0"/>
        <v>1649</v>
      </c>
      <c r="J13" s="7" t="s">
        <v>467</v>
      </c>
      <c r="K13" s="7" t="s">
        <v>467</v>
      </c>
      <c r="L13" s="7"/>
    </row>
    <row r="14" spans="1:12" x14ac:dyDescent="0.25">
      <c r="A14" s="7">
        <v>12</v>
      </c>
      <c r="B14" s="3" t="s">
        <v>27</v>
      </c>
      <c r="C14" s="4" t="s">
        <v>434</v>
      </c>
      <c r="D14" s="5" t="s">
        <v>28</v>
      </c>
      <c r="E14" s="5" t="s">
        <v>29</v>
      </c>
      <c r="F14" s="4">
        <v>7000</v>
      </c>
      <c r="G14" s="4" t="s">
        <v>7</v>
      </c>
      <c r="H14" s="6">
        <v>1.5</v>
      </c>
      <c r="I14" s="6">
        <f t="shared" si="0"/>
        <v>10500</v>
      </c>
      <c r="J14" s="7" t="s">
        <v>467</v>
      </c>
      <c r="K14" s="7" t="s">
        <v>467</v>
      </c>
      <c r="L14" s="7"/>
    </row>
    <row r="15" spans="1:12" x14ac:dyDescent="0.25">
      <c r="A15" s="7">
        <v>13</v>
      </c>
      <c r="B15" s="3" t="s">
        <v>30</v>
      </c>
      <c r="C15" s="4" t="s">
        <v>434</v>
      </c>
      <c r="D15" s="5" t="s">
        <v>31</v>
      </c>
      <c r="E15" s="5" t="s">
        <v>32</v>
      </c>
      <c r="F15" s="4">
        <v>2000</v>
      </c>
      <c r="G15" s="4" t="s">
        <v>7</v>
      </c>
      <c r="H15" s="6">
        <v>3.3</v>
      </c>
      <c r="I15" s="6">
        <f t="shared" si="0"/>
        <v>6600</v>
      </c>
      <c r="J15" s="7" t="s">
        <v>467</v>
      </c>
      <c r="K15" s="7" t="s">
        <v>467</v>
      </c>
      <c r="L15" s="7"/>
    </row>
    <row r="16" spans="1:12" ht="60" x14ac:dyDescent="0.25">
      <c r="A16" s="10">
        <v>14</v>
      </c>
      <c r="B16" s="30" t="s">
        <v>33</v>
      </c>
      <c r="C16" s="31" t="s">
        <v>432</v>
      </c>
      <c r="D16" s="32" t="s">
        <v>34</v>
      </c>
      <c r="E16" s="32" t="s">
        <v>35</v>
      </c>
      <c r="F16" s="31">
        <v>2000</v>
      </c>
      <c r="G16" s="31" t="s">
        <v>7</v>
      </c>
      <c r="H16" s="33">
        <v>8</v>
      </c>
      <c r="I16" s="33">
        <f t="shared" si="0"/>
        <v>16000</v>
      </c>
      <c r="J16" s="10" t="s">
        <v>467</v>
      </c>
      <c r="K16" s="10" t="s">
        <v>467</v>
      </c>
      <c r="L16" s="34" t="s">
        <v>470</v>
      </c>
    </row>
    <row r="17" spans="1:12" ht="30" x14ac:dyDescent="0.25">
      <c r="A17" s="7">
        <v>15</v>
      </c>
      <c r="B17" s="3" t="s">
        <v>36</v>
      </c>
      <c r="C17" s="4" t="s">
        <v>430</v>
      </c>
      <c r="D17" s="5" t="s">
        <v>37</v>
      </c>
      <c r="E17" s="5" t="s">
        <v>38</v>
      </c>
      <c r="F17" s="4">
        <v>600</v>
      </c>
      <c r="G17" s="4" t="s">
        <v>39</v>
      </c>
      <c r="H17" s="6">
        <v>0.56999999999999995</v>
      </c>
      <c r="I17" s="6">
        <f t="shared" si="0"/>
        <v>341.99999999999994</v>
      </c>
      <c r="J17" s="7" t="s">
        <v>467</v>
      </c>
      <c r="K17" s="7" t="s">
        <v>467</v>
      </c>
      <c r="L17" s="7"/>
    </row>
    <row r="18" spans="1:12" ht="30" x14ac:dyDescent="0.25">
      <c r="A18" s="24">
        <v>16</v>
      </c>
      <c r="B18" s="25" t="s">
        <v>40</v>
      </c>
      <c r="C18" s="26" t="s">
        <v>432</v>
      </c>
      <c r="D18" s="27" t="s">
        <v>41</v>
      </c>
      <c r="E18" s="27" t="s">
        <v>42</v>
      </c>
      <c r="F18" s="26">
        <v>3000</v>
      </c>
      <c r="G18" s="26" t="s">
        <v>7</v>
      </c>
      <c r="H18" s="28">
        <v>2.8</v>
      </c>
      <c r="I18" s="28">
        <f t="shared" si="0"/>
        <v>8400</v>
      </c>
      <c r="J18" s="24" t="s">
        <v>467</v>
      </c>
      <c r="K18" s="24" t="s">
        <v>468</v>
      </c>
      <c r="L18" s="29" t="s">
        <v>471</v>
      </c>
    </row>
    <row r="19" spans="1:12" x14ac:dyDescent="0.25">
      <c r="A19" s="7">
        <v>17</v>
      </c>
      <c r="B19" s="3" t="s">
        <v>43</v>
      </c>
      <c r="C19" s="4" t="s">
        <v>435</v>
      </c>
      <c r="D19" s="5" t="s">
        <v>44</v>
      </c>
      <c r="E19" s="5" t="s">
        <v>45</v>
      </c>
      <c r="F19" s="4">
        <v>2000</v>
      </c>
      <c r="G19" s="4" t="s">
        <v>7</v>
      </c>
      <c r="H19" s="6">
        <v>2</v>
      </c>
      <c r="I19" s="6">
        <f t="shared" si="0"/>
        <v>4000</v>
      </c>
      <c r="J19" s="7" t="s">
        <v>467</v>
      </c>
      <c r="K19" s="7" t="s">
        <v>467</v>
      </c>
      <c r="L19" s="7"/>
    </row>
    <row r="20" spans="1:12" x14ac:dyDescent="0.25">
      <c r="A20" s="7">
        <v>18</v>
      </c>
      <c r="B20" s="3" t="s">
        <v>46</v>
      </c>
      <c r="C20" s="4" t="s">
        <v>432</v>
      </c>
      <c r="D20" s="5" t="s">
        <v>47</v>
      </c>
      <c r="E20" s="5" t="s">
        <v>48</v>
      </c>
      <c r="F20" s="4">
        <v>40000</v>
      </c>
      <c r="G20" s="4" t="s">
        <v>20</v>
      </c>
      <c r="H20" s="6">
        <v>6.4000000000000001E-2</v>
      </c>
      <c r="I20" s="6">
        <f t="shared" si="0"/>
        <v>2560</v>
      </c>
      <c r="J20" s="7" t="s">
        <v>467</v>
      </c>
      <c r="K20" s="7" t="s">
        <v>467</v>
      </c>
      <c r="L20" s="7"/>
    </row>
    <row r="21" spans="1:12" x14ac:dyDescent="0.25">
      <c r="A21" s="7">
        <v>19</v>
      </c>
      <c r="B21" s="3" t="s">
        <v>49</v>
      </c>
      <c r="C21" s="4" t="s">
        <v>433</v>
      </c>
      <c r="D21" s="5" t="s">
        <v>50</v>
      </c>
      <c r="E21" s="5" t="s">
        <v>26</v>
      </c>
      <c r="F21" s="4">
        <v>1500</v>
      </c>
      <c r="G21" s="4" t="s">
        <v>7</v>
      </c>
      <c r="H21" s="6">
        <v>4.0789999999999997</v>
      </c>
      <c r="I21" s="6">
        <f t="shared" si="0"/>
        <v>6118.5</v>
      </c>
      <c r="J21" s="7" t="s">
        <v>467</v>
      </c>
      <c r="K21" s="7" t="s">
        <v>467</v>
      </c>
      <c r="L21" s="7"/>
    </row>
    <row r="22" spans="1:12" x14ac:dyDescent="0.25">
      <c r="A22" s="7">
        <v>20</v>
      </c>
      <c r="B22" s="3" t="s">
        <v>51</v>
      </c>
      <c r="C22" s="4" t="s">
        <v>429</v>
      </c>
      <c r="D22" s="5" t="s">
        <v>52</v>
      </c>
      <c r="E22" s="5" t="s">
        <v>53</v>
      </c>
      <c r="F22" s="4">
        <v>1000</v>
      </c>
      <c r="G22" s="4" t="s">
        <v>11</v>
      </c>
      <c r="H22" s="6">
        <v>16</v>
      </c>
      <c r="I22" s="6">
        <f t="shared" si="0"/>
        <v>16000</v>
      </c>
      <c r="J22" s="7" t="s">
        <v>467</v>
      </c>
      <c r="K22" s="7" t="s">
        <v>467</v>
      </c>
      <c r="L22" s="7"/>
    </row>
    <row r="23" spans="1:12" ht="30" x14ac:dyDescent="0.25">
      <c r="A23" s="7">
        <v>21</v>
      </c>
      <c r="B23" s="3" t="s">
        <v>54</v>
      </c>
      <c r="C23" s="4" t="s">
        <v>434</v>
      </c>
      <c r="D23" s="5" t="s">
        <v>31</v>
      </c>
      <c r="E23" s="5" t="s">
        <v>55</v>
      </c>
      <c r="F23" s="4">
        <v>400</v>
      </c>
      <c r="G23" s="4" t="s">
        <v>7</v>
      </c>
      <c r="H23" s="6">
        <v>5.55</v>
      </c>
      <c r="I23" s="6">
        <f t="shared" si="0"/>
        <v>2220</v>
      </c>
      <c r="J23" s="7" t="s">
        <v>467</v>
      </c>
      <c r="K23" s="7" t="s">
        <v>467</v>
      </c>
      <c r="L23" s="7"/>
    </row>
    <row r="24" spans="1:12" ht="45" x14ac:dyDescent="0.25">
      <c r="A24" s="7">
        <v>22</v>
      </c>
      <c r="B24" s="3" t="s">
        <v>56</v>
      </c>
      <c r="C24" s="4" t="s">
        <v>429</v>
      </c>
      <c r="D24" s="5" t="s">
        <v>57</v>
      </c>
      <c r="E24" s="5" t="s">
        <v>58</v>
      </c>
      <c r="F24" s="4">
        <v>600</v>
      </c>
      <c r="G24" s="4" t="s">
        <v>7</v>
      </c>
      <c r="H24" s="6">
        <v>3.09</v>
      </c>
      <c r="I24" s="6">
        <f t="shared" si="0"/>
        <v>1854</v>
      </c>
      <c r="J24" s="7" t="s">
        <v>467</v>
      </c>
      <c r="K24" s="7" t="s">
        <v>467</v>
      </c>
      <c r="L24" s="7"/>
    </row>
    <row r="25" spans="1:12" x14ac:dyDescent="0.25">
      <c r="A25" s="7">
        <v>23</v>
      </c>
      <c r="B25" s="3" t="s">
        <v>59</v>
      </c>
      <c r="C25" s="4" t="s">
        <v>436</v>
      </c>
      <c r="D25" s="5" t="s">
        <v>60</v>
      </c>
      <c r="E25" s="5" t="s">
        <v>61</v>
      </c>
      <c r="F25" s="4">
        <v>25000</v>
      </c>
      <c r="G25" s="4" t="s">
        <v>7</v>
      </c>
      <c r="H25" s="6">
        <v>0.71850000000000003</v>
      </c>
      <c r="I25" s="6">
        <f t="shared" si="0"/>
        <v>17962.5</v>
      </c>
      <c r="J25" s="7" t="s">
        <v>467</v>
      </c>
      <c r="K25" s="7" t="s">
        <v>467</v>
      </c>
      <c r="L25" s="7"/>
    </row>
    <row r="26" spans="1:12" ht="30" x14ac:dyDescent="0.25">
      <c r="A26" s="24">
        <v>24</v>
      </c>
      <c r="B26" s="25" t="s">
        <v>62</v>
      </c>
      <c r="C26" s="26" t="s">
        <v>436</v>
      </c>
      <c r="D26" s="27" t="s">
        <v>63</v>
      </c>
      <c r="E26" s="27" t="s">
        <v>38</v>
      </c>
      <c r="F26" s="26">
        <v>600</v>
      </c>
      <c r="G26" s="26" t="s">
        <v>39</v>
      </c>
      <c r="H26" s="28">
        <v>1.74</v>
      </c>
      <c r="I26" s="28">
        <f t="shared" si="0"/>
        <v>1044</v>
      </c>
      <c r="J26" s="24" t="s">
        <v>467</v>
      </c>
      <c r="K26" s="24" t="s">
        <v>468</v>
      </c>
      <c r="L26" s="29" t="s">
        <v>472</v>
      </c>
    </row>
    <row r="27" spans="1:12" ht="30" x14ac:dyDescent="0.25">
      <c r="A27" s="7">
        <v>25</v>
      </c>
      <c r="B27" s="3" t="s">
        <v>64</v>
      </c>
      <c r="C27" s="4" t="s">
        <v>430</v>
      </c>
      <c r="D27" s="5" t="s">
        <v>65</v>
      </c>
      <c r="E27" s="5" t="s">
        <v>66</v>
      </c>
      <c r="F27" s="4">
        <v>6000</v>
      </c>
      <c r="G27" s="4" t="s">
        <v>7</v>
      </c>
      <c r="H27" s="6">
        <v>0.83399999999999996</v>
      </c>
      <c r="I27" s="6">
        <f t="shared" si="0"/>
        <v>5004</v>
      </c>
      <c r="J27" s="23" t="s">
        <v>467</v>
      </c>
      <c r="K27" s="23" t="s">
        <v>467</v>
      </c>
      <c r="L27" s="7"/>
    </row>
    <row r="28" spans="1:12" ht="30" x14ac:dyDescent="0.25">
      <c r="A28" s="24">
        <v>26</v>
      </c>
      <c r="B28" s="25" t="s">
        <v>67</v>
      </c>
      <c r="C28" s="26" t="s">
        <v>434</v>
      </c>
      <c r="D28" s="27" t="s">
        <v>68</v>
      </c>
      <c r="E28" s="27" t="s">
        <v>69</v>
      </c>
      <c r="F28" s="26">
        <v>4000</v>
      </c>
      <c r="G28" s="26" t="s">
        <v>39</v>
      </c>
      <c r="H28" s="28">
        <v>0.27900000000000003</v>
      </c>
      <c r="I28" s="28">
        <f t="shared" si="0"/>
        <v>1116</v>
      </c>
      <c r="J28" s="24" t="s">
        <v>467</v>
      </c>
      <c r="K28" s="24" t="s">
        <v>468</v>
      </c>
      <c r="L28" s="24" t="s">
        <v>473</v>
      </c>
    </row>
    <row r="29" spans="1:12" ht="30" x14ac:dyDescent="0.25">
      <c r="A29" s="7">
        <v>27</v>
      </c>
      <c r="B29" s="3" t="s">
        <v>70</v>
      </c>
      <c r="C29" s="4" t="s">
        <v>434</v>
      </c>
      <c r="D29" s="5" t="s">
        <v>42</v>
      </c>
      <c r="E29" s="5" t="s">
        <v>71</v>
      </c>
      <c r="F29" s="4">
        <v>400</v>
      </c>
      <c r="G29" s="4" t="s">
        <v>39</v>
      </c>
      <c r="H29" s="6">
        <v>2.2999999999999998</v>
      </c>
      <c r="I29" s="6">
        <f t="shared" si="0"/>
        <v>919.99999999999989</v>
      </c>
      <c r="J29" s="7" t="s">
        <v>467</v>
      </c>
      <c r="K29" s="7" t="s">
        <v>467</v>
      </c>
      <c r="L29" s="7"/>
    </row>
    <row r="30" spans="1:12" x14ac:dyDescent="0.25">
      <c r="A30" s="7">
        <v>28</v>
      </c>
      <c r="B30" s="3" t="s">
        <v>72</v>
      </c>
      <c r="C30" s="4" t="s">
        <v>437</v>
      </c>
      <c r="D30" s="5" t="s">
        <v>73</v>
      </c>
      <c r="E30" s="5" t="s">
        <v>74</v>
      </c>
      <c r="F30" s="4">
        <v>3500</v>
      </c>
      <c r="G30" s="4" t="s">
        <v>7</v>
      </c>
      <c r="H30" s="6">
        <v>7.44</v>
      </c>
      <c r="I30" s="6">
        <f t="shared" si="0"/>
        <v>26040</v>
      </c>
      <c r="J30" s="7" t="s">
        <v>467</v>
      </c>
      <c r="K30" s="7" t="s">
        <v>467</v>
      </c>
      <c r="L30" s="7"/>
    </row>
    <row r="31" spans="1:12" ht="25.5" x14ac:dyDescent="0.25">
      <c r="A31" s="10">
        <v>29</v>
      </c>
      <c r="B31" s="11" t="s">
        <v>445</v>
      </c>
      <c r="C31" s="12"/>
      <c r="D31" s="19" t="s">
        <v>463</v>
      </c>
      <c r="E31" s="13"/>
      <c r="F31" s="14" t="s">
        <v>39</v>
      </c>
      <c r="G31" s="15">
        <v>800</v>
      </c>
      <c r="H31" s="16">
        <v>0</v>
      </c>
      <c r="I31" s="16"/>
      <c r="J31" s="22"/>
      <c r="K31" s="22"/>
      <c r="L31" s="22"/>
    </row>
    <row r="32" spans="1:12" ht="25.5" x14ac:dyDescent="0.25">
      <c r="A32" s="10">
        <v>30</v>
      </c>
      <c r="B32" s="11" t="s">
        <v>446</v>
      </c>
      <c r="C32" s="12"/>
      <c r="D32" s="19" t="s">
        <v>463</v>
      </c>
      <c r="E32" s="13"/>
      <c r="F32" s="14" t="s">
        <v>39</v>
      </c>
      <c r="G32" s="15">
        <v>600</v>
      </c>
      <c r="H32" s="16">
        <v>0</v>
      </c>
      <c r="I32" s="16"/>
      <c r="J32" s="22"/>
      <c r="K32" s="22"/>
      <c r="L32" s="22"/>
    </row>
    <row r="33" spans="1:12" ht="60" x14ac:dyDescent="0.25">
      <c r="A33" s="7">
        <v>31</v>
      </c>
      <c r="B33" s="3" t="s">
        <v>75</v>
      </c>
      <c r="C33" s="4" t="s">
        <v>429</v>
      </c>
      <c r="D33" s="5" t="s">
        <v>57</v>
      </c>
      <c r="E33" s="5" t="s">
        <v>76</v>
      </c>
      <c r="F33" s="4">
        <v>400</v>
      </c>
      <c r="G33" s="4" t="s">
        <v>39</v>
      </c>
      <c r="H33" s="6">
        <v>1.0900000000000001</v>
      </c>
      <c r="I33" s="6">
        <f t="shared" si="0"/>
        <v>436.00000000000006</v>
      </c>
      <c r="J33" s="7" t="s">
        <v>467</v>
      </c>
      <c r="K33" s="7" t="s">
        <v>467</v>
      </c>
      <c r="L33" s="7"/>
    </row>
    <row r="34" spans="1:12" ht="30" x14ac:dyDescent="0.25">
      <c r="A34" s="7">
        <v>32</v>
      </c>
      <c r="B34" s="3" t="s">
        <v>77</v>
      </c>
      <c r="C34" s="4" t="s">
        <v>437</v>
      </c>
      <c r="D34" s="5" t="s">
        <v>78</v>
      </c>
      <c r="E34" s="5" t="s">
        <v>78</v>
      </c>
      <c r="F34" s="4">
        <v>400</v>
      </c>
      <c r="G34" s="4" t="s">
        <v>79</v>
      </c>
      <c r="H34" s="6">
        <v>2.84</v>
      </c>
      <c r="I34" s="6">
        <f t="shared" si="0"/>
        <v>1136</v>
      </c>
      <c r="J34" s="7" t="s">
        <v>467</v>
      </c>
      <c r="K34" s="7" t="s">
        <v>467</v>
      </c>
      <c r="L34" s="7"/>
    </row>
    <row r="35" spans="1:12" x14ac:dyDescent="0.25">
      <c r="A35" s="7">
        <v>33</v>
      </c>
      <c r="B35" s="3" t="s">
        <v>80</v>
      </c>
      <c r="C35" s="4" t="s">
        <v>431</v>
      </c>
      <c r="D35" s="5" t="s">
        <v>81</v>
      </c>
      <c r="E35" s="5" t="s">
        <v>81</v>
      </c>
      <c r="F35" s="4">
        <v>260000</v>
      </c>
      <c r="G35" s="4" t="s">
        <v>20</v>
      </c>
      <c r="H35" s="6">
        <v>5.0999999999999997E-2</v>
      </c>
      <c r="I35" s="6">
        <f t="shared" si="0"/>
        <v>13260</v>
      </c>
      <c r="J35" s="7" t="s">
        <v>467</v>
      </c>
      <c r="K35" s="7" t="s">
        <v>467</v>
      </c>
      <c r="L35" s="7"/>
    </row>
    <row r="36" spans="1:12" ht="25.5" x14ac:dyDescent="0.25">
      <c r="A36" s="10">
        <v>34</v>
      </c>
      <c r="B36" s="11" t="s">
        <v>447</v>
      </c>
      <c r="C36" s="12"/>
      <c r="D36" s="19" t="s">
        <v>463</v>
      </c>
      <c r="E36" s="13"/>
      <c r="F36" s="14" t="s">
        <v>39</v>
      </c>
      <c r="G36" s="15">
        <v>450</v>
      </c>
      <c r="H36" s="16">
        <v>0</v>
      </c>
      <c r="I36" s="16"/>
      <c r="J36" s="22"/>
      <c r="K36" s="22"/>
      <c r="L36" s="22"/>
    </row>
    <row r="37" spans="1:12" x14ac:dyDescent="0.25">
      <c r="A37" s="7">
        <v>35</v>
      </c>
      <c r="B37" s="3" t="s">
        <v>82</v>
      </c>
      <c r="C37" s="4" t="s">
        <v>437</v>
      </c>
      <c r="D37" s="5" t="s">
        <v>83</v>
      </c>
      <c r="E37" s="5" t="s">
        <v>83</v>
      </c>
      <c r="F37" s="4">
        <v>11000</v>
      </c>
      <c r="G37" s="4" t="s">
        <v>20</v>
      </c>
      <c r="H37" s="6">
        <v>0.31</v>
      </c>
      <c r="I37" s="6">
        <f t="shared" si="0"/>
        <v>3410</v>
      </c>
      <c r="J37" s="7" t="s">
        <v>467</v>
      </c>
      <c r="K37" s="7" t="s">
        <v>467</v>
      </c>
      <c r="L37" s="7"/>
    </row>
    <row r="38" spans="1:12" ht="30" x14ac:dyDescent="0.25">
      <c r="A38" s="7">
        <v>36</v>
      </c>
      <c r="B38" s="3" t="s">
        <v>84</v>
      </c>
      <c r="C38" s="4" t="s">
        <v>429</v>
      </c>
      <c r="D38" s="5" t="s">
        <v>85</v>
      </c>
      <c r="E38" s="5" t="s">
        <v>42</v>
      </c>
      <c r="F38" s="4">
        <v>5500</v>
      </c>
      <c r="G38" s="4" t="s">
        <v>7</v>
      </c>
      <c r="H38" s="6">
        <v>9.4</v>
      </c>
      <c r="I38" s="6">
        <f t="shared" si="0"/>
        <v>51700</v>
      </c>
      <c r="J38" s="7" t="s">
        <v>467</v>
      </c>
      <c r="K38" s="7" t="s">
        <v>467</v>
      </c>
      <c r="L38" s="7"/>
    </row>
    <row r="39" spans="1:12" ht="180" x14ac:dyDescent="0.25">
      <c r="A39" s="7">
        <v>37</v>
      </c>
      <c r="B39" s="3" t="s">
        <v>86</v>
      </c>
      <c r="C39" s="4" t="s">
        <v>432</v>
      </c>
      <c r="D39" s="5" t="s">
        <v>22</v>
      </c>
      <c r="E39" s="5" t="s">
        <v>87</v>
      </c>
      <c r="F39" s="4">
        <v>80000</v>
      </c>
      <c r="G39" s="4" t="s">
        <v>20</v>
      </c>
      <c r="H39" s="6">
        <v>0.94</v>
      </c>
      <c r="I39" s="6">
        <f t="shared" si="0"/>
        <v>75200</v>
      </c>
      <c r="J39" s="7" t="s">
        <v>467</v>
      </c>
      <c r="K39" s="7" t="s">
        <v>467</v>
      </c>
      <c r="L39" s="7"/>
    </row>
    <row r="40" spans="1:12" x14ac:dyDescent="0.25">
      <c r="A40" s="24">
        <v>38</v>
      </c>
      <c r="B40" s="25" t="s">
        <v>88</v>
      </c>
      <c r="C40" s="26" t="s">
        <v>429</v>
      </c>
      <c r="D40" s="27" t="s">
        <v>41</v>
      </c>
      <c r="E40" s="27" t="s">
        <v>42</v>
      </c>
      <c r="F40" s="26">
        <v>200000</v>
      </c>
      <c r="G40" s="26" t="s">
        <v>89</v>
      </c>
      <c r="H40" s="28">
        <v>0.17</v>
      </c>
      <c r="I40" s="28">
        <f t="shared" si="0"/>
        <v>34000</v>
      </c>
      <c r="J40" s="24" t="s">
        <v>467</v>
      </c>
      <c r="K40" s="24" t="s">
        <v>468</v>
      </c>
      <c r="L40" s="24" t="s">
        <v>473</v>
      </c>
    </row>
    <row r="41" spans="1:12" x14ac:dyDescent="0.25">
      <c r="A41" s="7">
        <v>39</v>
      </c>
      <c r="B41" s="3" t="s">
        <v>90</v>
      </c>
      <c r="C41" s="4" t="s">
        <v>431</v>
      </c>
      <c r="D41" s="5" t="s">
        <v>25</v>
      </c>
      <c r="E41" s="5" t="s">
        <v>91</v>
      </c>
      <c r="F41" s="4">
        <v>703000</v>
      </c>
      <c r="G41" s="4" t="s">
        <v>20</v>
      </c>
      <c r="H41" s="6">
        <v>2.9499999999999998E-2</v>
      </c>
      <c r="I41" s="6">
        <f t="shared" si="0"/>
        <v>20738.5</v>
      </c>
      <c r="J41" s="7" t="s">
        <v>467</v>
      </c>
      <c r="K41" s="7" t="s">
        <v>467</v>
      </c>
      <c r="L41" s="7"/>
    </row>
    <row r="42" spans="1:12" ht="30" x14ac:dyDescent="0.25">
      <c r="A42" s="24">
        <v>40</v>
      </c>
      <c r="B42" s="25" t="s">
        <v>92</v>
      </c>
      <c r="C42" s="26" t="s">
        <v>432</v>
      </c>
      <c r="D42" s="27" t="s">
        <v>41</v>
      </c>
      <c r="E42" s="27" t="s">
        <v>42</v>
      </c>
      <c r="F42" s="26">
        <v>7000</v>
      </c>
      <c r="G42" s="26" t="s">
        <v>7</v>
      </c>
      <c r="H42" s="28">
        <v>7.35</v>
      </c>
      <c r="I42" s="28">
        <f t="shared" si="0"/>
        <v>51450</v>
      </c>
      <c r="J42" s="24" t="s">
        <v>467</v>
      </c>
      <c r="K42" s="24" t="s">
        <v>468</v>
      </c>
      <c r="L42" s="24" t="s">
        <v>473</v>
      </c>
    </row>
    <row r="43" spans="1:12" ht="30" x14ac:dyDescent="0.25">
      <c r="A43" s="24">
        <v>41</v>
      </c>
      <c r="B43" s="25" t="s">
        <v>93</v>
      </c>
      <c r="C43" s="26" t="s">
        <v>434</v>
      </c>
      <c r="D43" s="27" t="s">
        <v>94</v>
      </c>
      <c r="E43" s="27" t="s">
        <v>95</v>
      </c>
      <c r="F43" s="26">
        <v>400</v>
      </c>
      <c r="G43" s="26" t="s">
        <v>79</v>
      </c>
      <c r="H43" s="28">
        <v>6.2</v>
      </c>
      <c r="I43" s="28">
        <f t="shared" si="0"/>
        <v>2480</v>
      </c>
      <c r="J43" s="24" t="s">
        <v>467</v>
      </c>
      <c r="K43" s="24" t="s">
        <v>468</v>
      </c>
      <c r="L43" s="29" t="s">
        <v>474</v>
      </c>
    </row>
    <row r="44" spans="1:12" x14ac:dyDescent="0.25">
      <c r="A44" s="7">
        <v>42</v>
      </c>
      <c r="B44" s="3" t="s">
        <v>96</v>
      </c>
      <c r="C44" s="4" t="s">
        <v>430</v>
      </c>
      <c r="D44" s="5" t="s">
        <v>97</v>
      </c>
      <c r="E44" s="5" t="s">
        <v>42</v>
      </c>
      <c r="F44" s="4">
        <v>75000</v>
      </c>
      <c r="G44" s="4" t="s">
        <v>20</v>
      </c>
      <c r="H44" s="6">
        <v>8.5999999999999993E-2</v>
      </c>
      <c r="I44" s="6">
        <f t="shared" si="0"/>
        <v>6449.9999999999991</v>
      </c>
      <c r="J44" s="7" t="s">
        <v>467</v>
      </c>
      <c r="K44" s="7" t="s">
        <v>467</v>
      </c>
      <c r="L44" s="7"/>
    </row>
    <row r="45" spans="1:12" x14ac:dyDescent="0.25">
      <c r="A45" s="7">
        <v>43</v>
      </c>
      <c r="B45" s="3" t="s">
        <v>98</v>
      </c>
      <c r="C45" s="4" t="s">
        <v>432</v>
      </c>
      <c r="D45" s="5" t="s">
        <v>99</v>
      </c>
      <c r="E45" s="5" t="s">
        <v>100</v>
      </c>
      <c r="F45" s="4">
        <v>165000</v>
      </c>
      <c r="G45" s="4" t="s">
        <v>20</v>
      </c>
      <c r="H45" s="6">
        <v>0.128</v>
      </c>
      <c r="I45" s="6">
        <f t="shared" si="0"/>
        <v>21120</v>
      </c>
      <c r="J45" s="7" t="s">
        <v>467</v>
      </c>
      <c r="K45" s="7" t="s">
        <v>467</v>
      </c>
      <c r="L45" s="7"/>
    </row>
    <row r="46" spans="1:12" ht="45" x14ac:dyDescent="0.25">
      <c r="A46" s="7">
        <v>44</v>
      </c>
      <c r="B46" s="3" t="s">
        <v>101</v>
      </c>
      <c r="C46" s="4" t="s">
        <v>432</v>
      </c>
      <c r="D46" s="5" t="s">
        <v>102</v>
      </c>
      <c r="E46" s="5" t="s">
        <v>103</v>
      </c>
      <c r="F46" s="4">
        <v>8000</v>
      </c>
      <c r="G46" s="4" t="s">
        <v>7</v>
      </c>
      <c r="H46" s="6">
        <v>9</v>
      </c>
      <c r="I46" s="6">
        <f t="shared" si="0"/>
        <v>72000</v>
      </c>
      <c r="J46" s="7" t="s">
        <v>467</v>
      </c>
      <c r="K46" s="7" t="s">
        <v>467</v>
      </c>
      <c r="L46" s="7"/>
    </row>
    <row r="47" spans="1:12" ht="30" x14ac:dyDescent="0.25">
      <c r="A47" s="24">
        <v>45</v>
      </c>
      <c r="B47" s="25" t="s">
        <v>104</v>
      </c>
      <c r="C47" s="26" t="s">
        <v>434</v>
      </c>
      <c r="D47" s="27" t="s">
        <v>105</v>
      </c>
      <c r="E47" s="27" t="s">
        <v>105</v>
      </c>
      <c r="F47" s="26">
        <v>2000</v>
      </c>
      <c r="G47" s="26" t="s">
        <v>11</v>
      </c>
      <c r="H47" s="28">
        <v>7.2</v>
      </c>
      <c r="I47" s="28">
        <f t="shared" si="0"/>
        <v>14400</v>
      </c>
      <c r="J47" s="24" t="s">
        <v>467</v>
      </c>
      <c r="K47" s="24" t="s">
        <v>468</v>
      </c>
      <c r="L47" s="29" t="s">
        <v>474</v>
      </c>
    </row>
    <row r="48" spans="1:12" x14ac:dyDescent="0.25">
      <c r="A48" s="7">
        <v>46</v>
      </c>
      <c r="B48" s="3" t="s">
        <v>106</v>
      </c>
      <c r="C48" s="4" t="s">
        <v>433</v>
      </c>
      <c r="D48" s="5" t="s">
        <v>25</v>
      </c>
      <c r="E48" s="5" t="s">
        <v>107</v>
      </c>
      <c r="F48" s="4">
        <v>80000</v>
      </c>
      <c r="G48" s="4" t="s">
        <v>20</v>
      </c>
      <c r="H48" s="6">
        <v>5.8700000000000002E-2</v>
      </c>
      <c r="I48" s="6">
        <f t="shared" si="0"/>
        <v>4696</v>
      </c>
      <c r="J48" s="7" t="s">
        <v>467</v>
      </c>
      <c r="K48" s="7" t="s">
        <v>467</v>
      </c>
      <c r="L48" s="7"/>
    </row>
    <row r="49" spans="1:12" x14ac:dyDescent="0.25">
      <c r="A49" s="7">
        <v>47</v>
      </c>
      <c r="B49" s="3" t="s">
        <v>108</v>
      </c>
      <c r="C49" s="4" t="s">
        <v>436</v>
      </c>
      <c r="D49" s="5" t="s">
        <v>109</v>
      </c>
      <c r="E49" s="5" t="s">
        <v>110</v>
      </c>
      <c r="F49" s="4">
        <v>20000</v>
      </c>
      <c r="G49" s="4" t="s">
        <v>7</v>
      </c>
      <c r="H49" s="6">
        <v>0.77849999999999997</v>
      </c>
      <c r="I49" s="6">
        <f t="shared" si="0"/>
        <v>15570</v>
      </c>
      <c r="J49" s="7" t="s">
        <v>467</v>
      </c>
      <c r="K49" s="7" t="s">
        <v>467</v>
      </c>
      <c r="L49" s="7"/>
    </row>
    <row r="50" spans="1:12" x14ac:dyDescent="0.25">
      <c r="A50" s="24">
        <v>48</v>
      </c>
      <c r="B50" s="25" t="s">
        <v>111</v>
      </c>
      <c r="C50" s="26" t="s">
        <v>429</v>
      </c>
      <c r="D50" s="27" t="s">
        <v>41</v>
      </c>
      <c r="E50" s="27" t="s">
        <v>42</v>
      </c>
      <c r="F50" s="26">
        <v>260000</v>
      </c>
      <c r="G50" s="26" t="s">
        <v>20</v>
      </c>
      <c r="H50" s="28">
        <v>0.1</v>
      </c>
      <c r="I50" s="28">
        <f t="shared" si="0"/>
        <v>26000</v>
      </c>
      <c r="J50" s="24" t="s">
        <v>467</v>
      </c>
      <c r="K50" s="24" t="s">
        <v>468</v>
      </c>
      <c r="L50" s="24" t="s">
        <v>473</v>
      </c>
    </row>
    <row r="51" spans="1:12" x14ac:dyDescent="0.25">
      <c r="A51" s="24">
        <v>49</v>
      </c>
      <c r="B51" s="25" t="s">
        <v>112</v>
      </c>
      <c r="C51" s="26" t="s">
        <v>432</v>
      </c>
      <c r="D51" s="27" t="s">
        <v>41</v>
      </c>
      <c r="E51" s="27" t="s">
        <v>42</v>
      </c>
      <c r="F51" s="26">
        <v>260000</v>
      </c>
      <c r="G51" s="26" t="s">
        <v>20</v>
      </c>
      <c r="H51" s="28">
        <v>0.17</v>
      </c>
      <c r="I51" s="28">
        <f t="shared" si="0"/>
        <v>44200</v>
      </c>
      <c r="J51" s="24" t="s">
        <v>467</v>
      </c>
      <c r="K51" s="24" t="s">
        <v>468</v>
      </c>
      <c r="L51" s="24" t="s">
        <v>473</v>
      </c>
    </row>
    <row r="52" spans="1:12" ht="45" x14ac:dyDescent="0.25">
      <c r="A52" s="7">
        <v>50</v>
      </c>
      <c r="B52" s="3" t="s">
        <v>113</v>
      </c>
      <c r="C52" s="4" t="s">
        <v>434</v>
      </c>
      <c r="D52" s="5" t="s">
        <v>114</v>
      </c>
      <c r="E52" s="5" t="s">
        <v>115</v>
      </c>
      <c r="F52" s="4">
        <v>3000</v>
      </c>
      <c r="G52" s="4" t="s">
        <v>7</v>
      </c>
      <c r="H52" s="6">
        <v>5</v>
      </c>
      <c r="I52" s="6">
        <f t="shared" si="0"/>
        <v>15000</v>
      </c>
      <c r="J52" s="7" t="s">
        <v>467</v>
      </c>
      <c r="K52" s="7" t="s">
        <v>467</v>
      </c>
      <c r="L52" s="7"/>
    </row>
    <row r="53" spans="1:12" ht="30" x14ac:dyDescent="0.25">
      <c r="A53" s="10">
        <v>51</v>
      </c>
      <c r="B53" s="30" t="s">
        <v>116</v>
      </c>
      <c r="C53" s="31" t="s">
        <v>430</v>
      </c>
      <c r="D53" s="32" t="s">
        <v>117</v>
      </c>
      <c r="E53" s="31"/>
      <c r="F53" s="31">
        <v>600000</v>
      </c>
      <c r="G53" s="31" t="s">
        <v>20</v>
      </c>
      <c r="H53" s="37">
        <v>2.5999999999999999E-2</v>
      </c>
      <c r="I53" s="33">
        <f t="shared" si="0"/>
        <v>15600</v>
      </c>
      <c r="J53" s="10" t="s">
        <v>467</v>
      </c>
      <c r="K53" s="10" t="s">
        <v>467</v>
      </c>
      <c r="L53" s="10"/>
    </row>
    <row r="54" spans="1:12" x14ac:dyDescent="0.25">
      <c r="A54" s="7">
        <v>52</v>
      </c>
      <c r="B54" s="3" t="s">
        <v>118</v>
      </c>
      <c r="C54" s="4" t="s">
        <v>436</v>
      </c>
      <c r="D54" s="5" t="s">
        <v>119</v>
      </c>
      <c r="E54" s="5" t="s">
        <v>120</v>
      </c>
      <c r="F54" s="4">
        <v>190000</v>
      </c>
      <c r="G54" s="4" t="s">
        <v>20</v>
      </c>
      <c r="H54" s="6">
        <v>6.8000000000000005E-2</v>
      </c>
      <c r="I54" s="6">
        <f t="shared" si="0"/>
        <v>12920.000000000002</v>
      </c>
      <c r="J54" s="7" t="s">
        <v>467</v>
      </c>
      <c r="K54" s="7" t="s">
        <v>467</v>
      </c>
      <c r="L54" s="7"/>
    </row>
    <row r="55" spans="1:12" x14ac:dyDescent="0.25">
      <c r="A55" s="7">
        <v>53</v>
      </c>
      <c r="B55" s="3" t="s">
        <v>121</v>
      </c>
      <c r="C55" s="4" t="s">
        <v>430</v>
      </c>
      <c r="D55" s="5" t="s">
        <v>81</v>
      </c>
      <c r="E55" s="5" t="s">
        <v>122</v>
      </c>
      <c r="F55" s="4">
        <v>152000</v>
      </c>
      <c r="G55" s="4" t="s">
        <v>20</v>
      </c>
      <c r="H55" s="6">
        <v>7.8E-2</v>
      </c>
      <c r="I55" s="6">
        <f t="shared" si="0"/>
        <v>11856</v>
      </c>
      <c r="J55" s="7" t="s">
        <v>467</v>
      </c>
      <c r="K55" s="7" t="s">
        <v>467</v>
      </c>
      <c r="L55" s="7"/>
    </row>
    <row r="56" spans="1:12" x14ac:dyDescent="0.25">
      <c r="A56" s="24">
        <v>54</v>
      </c>
      <c r="B56" s="25" t="s">
        <v>123</v>
      </c>
      <c r="C56" s="26" t="s">
        <v>432</v>
      </c>
      <c r="D56" s="27" t="s">
        <v>41</v>
      </c>
      <c r="E56" s="27" t="s">
        <v>42</v>
      </c>
      <c r="F56" s="26">
        <v>2100000</v>
      </c>
      <c r="G56" s="26" t="s">
        <v>20</v>
      </c>
      <c r="H56" s="28">
        <v>0.09</v>
      </c>
      <c r="I56" s="28">
        <f t="shared" si="0"/>
        <v>189000</v>
      </c>
      <c r="J56" s="24" t="s">
        <v>467</v>
      </c>
      <c r="K56" s="24" t="s">
        <v>468</v>
      </c>
      <c r="L56" s="24" t="s">
        <v>473</v>
      </c>
    </row>
    <row r="57" spans="1:12" x14ac:dyDescent="0.25">
      <c r="A57" s="10">
        <v>55</v>
      </c>
      <c r="B57" s="11" t="s">
        <v>448</v>
      </c>
      <c r="C57" s="12"/>
      <c r="D57" s="19" t="s">
        <v>463</v>
      </c>
      <c r="E57" s="13"/>
      <c r="F57" s="14" t="s">
        <v>20</v>
      </c>
      <c r="G57" s="15">
        <v>18000</v>
      </c>
      <c r="H57" s="16">
        <v>0</v>
      </c>
      <c r="I57" s="16"/>
      <c r="J57" s="22"/>
      <c r="K57" s="22"/>
      <c r="L57" s="22"/>
    </row>
    <row r="58" spans="1:12" x14ac:dyDescent="0.25">
      <c r="A58" s="7">
        <v>56</v>
      </c>
      <c r="B58" s="3" t="s">
        <v>124</v>
      </c>
      <c r="C58" s="4" t="s">
        <v>437</v>
      </c>
      <c r="D58" s="5" t="s">
        <v>125</v>
      </c>
      <c r="E58" s="5" t="s">
        <v>126</v>
      </c>
      <c r="F58" s="4">
        <v>60000</v>
      </c>
      <c r="G58" s="4" t="s">
        <v>20</v>
      </c>
      <c r="H58" s="6">
        <v>9.9000000000000005E-2</v>
      </c>
      <c r="I58" s="6">
        <f t="shared" si="0"/>
        <v>5940</v>
      </c>
      <c r="J58" s="7" t="s">
        <v>467</v>
      </c>
      <c r="K58" s="7" t="s">
        <v>467</v>
      </c>
      <c r="L58" s="7"/>
    </row>
    <row r="59" spans="1:12" x14ac:dyDescent="0.25">
      <c r="A59" s="7">
        <v>57</v>
      </c>
      <c r="B59" s="3" t="s">
        <v>127</v>
      </c>
      <c r="C59" s="4" t="s">
        <v>429</v>
      </c>
      <c r="D59" s="5" t="s">
        <v>25</v>
      </c>
      <c r="E59" s="5" t="s">
        <v>128</v>
      </c>
      <c r="F59" s="4">
        <v>300000</v>
      </c>
      <c r="G59" s="4" t="s">
        <v>20</v>
      </c>
      <c r="H59" s="6">
        <v>7.1499999999999994E-2</v>
      </c>
      <c r="I59" s="6">
        <f t="shared" si="0"/>
        <v>21450</v>
      </c>
      <c r="J59" s="7" t="s">
        <v>467</v>
      </c>
      <c r="K59" s="7" t="s">
        <v>467</v>
      </c>
      <c r="L59" s="7"/>
    </row>
    <row r="60" spans="1:12" x14ac:dyDescent="0.25">
      <c r="A60" s="7">
        <v>58</v>
      </c>
      <c r="B60" s="3" t="s">
        <v>129</v>
      </c>
      <c r="C60" s="4" t="s">
        <v>434</v>
      </c>
      <c r="D60" s="5" t="s">
        <v>130</v>
      </c>
      <c r="E60" s="5" t="s">
        <v>131</v>
      </c>
      <c r="F60" s="4">
        <v>3000</v>
      </c>
      <c r="G60" s="4" t="s">
        <v>20</v>
      </c>
      <c r="H60" s="6">
        <v>7.4700000000000003E-2</v>
      </c>
      <c r="I60" s="6">
        <f t="shared" si="0"/>
        <v>224.1</v>
      </c>
      <c r="J60" s="7" t="s">
        <v>467</v>
      </c>
      <c r="K60" s="7" t="s">
        <v>467</v>
      </c>
      <c r="L60" s="7"/>
    </row>
    <row r="61" spans="1:12" x14ac:dyDescent="0.25">
      <c r="A61" s="24">
        <v>59</v>
      </c>
      <c r="B61" s="25" t="s">
        <v>132</v>
      </c>
      <c r="C61" s="26" t="s">
        <v>432</v>
      </c>
      <c r="D61" s="27" t="s">
        <v>41</v>
      </c>
      <c r="E61" s="27" t="s">
        <v>133</v>
      </c>
      <c r="F61" s="26">
        <v>12000</v>
      </c>
      <c r="G61" s="26" t="s">
        <v>20</v>
      </c>
      <c r="H61" s="28">
        <v>0.39</v>
      </c>
      <c r="I61" s="28">
        <f t="shared" si="0"/>
        <v>4680</v>
      </c>
      <c r="J61" s="24" t="s">
        <v>467</v>
      </c>
      <c r="K61" s="24" t="s">
        <v>468</v>
      </c>
      <c r="L61" s="24" t="s">
        <v>473</v>
      </c>
    </row>
    <row r="62" spans="1:12" x14ac:dyDescent="0.25">
      <c r="A62" s="10">
        <v>60</v>
      </c>
      <c r="B62" s="11" t="s">
        <v>449</v>
      </c>
      <c r="C62" s="12"/>
      <c r="D62" s="19" t="s">
        <v>463</v>
      </c>
      <c r="E62" s="13"/>
      <c r="F62" s="14" t="s">
        <v>20</v>
      </c>
      <c r="G62" s="15">
        <v>100000</v>
      </c>
      <c r="H62" s="16">
        <v>0</v>
      </c>
      <c r="I62" s="16"/>
      <c r="J62" s="22"/>
      <c r="K62" s="22"/>
      <c r="L62" s="22"/>
    </row>
    <row r="63" spans="1:12" x14ac:dyDescent="0.25">
      <c r="A63" s="24">
        <v>61</v>
      </c>
      <c r="B63" s="25" t="s">
        <v>134</v>
      </c>
      <c r="C63" s="26" t="s">
        <v>432</v>
      </c>
      <c r="D63" s="27" t="s">
        <v>41</v>
      </c>
      <c r="E63" s="27" t="s">
        <v>42</v>
      </c>
      <c r="F63" s="26">
        <v>75000</v>
      </c>
      <c r="G63" s="26" t="s">
        <v>20</v>
      </c>
      <c r="H63" s="28">
        <v>0.115</v>
      </c>
      <c r="I63" s="28">
        <f t="shared" si="0"/>
        <v>8625</v>
      </c>
      <c r="J63" s="24" t="s">
        <v>467</v>
      </c>
      <c r="K63" s="24" t="s">
        <v>468</v>
      </c>
      <c r="L63" s="24" t="s">
        <v>473</v>
      </c>
    </row>
    <row r="64" spans="1:12" x14ac:dyDescent="0.25">
      <c r="A64" s="7">
        <v>62</v>
      </c>
      <c r="B64" s="3" t="s">
        <v>135</v>
      </c>
      <c r="C64" s="4" t="s">
        <v>436</v>
      </c>
      <c r="D64" s="5" t="s">
        <v>71</v>
      </c>
      <c r="E64" s="5" t="s">
        <v>71</v>
      </c>
      <c r="F64" s="4">
        <v>90000</v>
      </c>
      <c r="G64" s="4" t="s">
        <v>20</v>
      </c>
      <c r="H64" s="6">
        <v>0.2</v>
      </c>
      <c r="I64" s="6">
        <f t="shared" si="0"/>
        <v>18000</v>
      </c>
      <c r="J64" s="7" t="s">
        <v>467</v>
      </c>
      <c r="K64" s="7" t="s">
        <v>467</v>
      </c>
      <c r="L64" s="7"/>
    </row>
    <row r="65" spans="1:12" ht="45" x14ac:dyDescent="0.25">
      <c r="A65" s="7">
        <v>63</v>
      </c>
      <c r="B65" s="3" t="s">
        <v>136</v>
      </c>
      <c r="C65" s="4" t="s">
        <v>434</v>
      </c>
      <c r="D65" s="5" t="s">
        <v>57</v>
      </c>
      <c r="E65" s="5" t="s">
        <v>137</v>
      </c>
      <c r="F65" s="4">
        <v>10000</v>
      </c>
      <c r="G65" s="4" t="s">
        <v>20</v>
      </c>
      <c r="H65" s="6">
        <v>1.0130999999999999</v>
      </c>
      <c r="I65" s="6">
        <f t="shared" si="0"/>
        <v>10130.999999999998</v>
      </c>
      <c r="J65" s="7" t="s">
        <v>467</v>
      </c>
      <c r="K65" s="7" t="s">
        <v>467</v>
      </c>
      <c r="L65" s="7"/>
    </row>
    <row r="66" spans="1:12" ht="60" x14ac:dyDescent="0.25">
      <c r="A66" s="7">
        <v>64</v>
      </c>
      <c r="B66" s="3" t="s">
        <v>138</v>
      </c>
      <c r="C66" s="4" t="s">
        <v>432</v>
      </c>
      <c r="D66" s="5" t="s">
        <v>139</v>
      </c>
      <c r="E66" s="5" t="s">
        <v>140</v>
      </c>
      <c r="F66" s="4">
        <v>20000</v>
      </c>
      <c r="G66" s="4" t="s">
        <v>20</v>
      </c>
      <c r="H66" s="6">
        <v>1.1000000000000001</v>
      </c>
      <c r="I66" s="6">
        <f t="shared" si="0"/>
        <v>22000</v>
      </c>
      <c r="J66" s="7" t="s">
        <v>467</v>
      </c>
      <c r="K66" s="7" t="s">
        <v>467</v>
      </c>
      <c r="L66" s="7"/>
    </row>
    <row r="67" spans="1:12" x14ac:dyDescent="0.25">
      <c r="A67" s="10">
        <v>65</v>
      </c>
      <c r="B67" s="11" t="s">
        <v>450</v>
      </c>
      <c r="C67" s="12"/>
      <c r="D67" s="19" t="s">
        <v>463</v>
      </c>
      <c r="E67" s="13"/>
      <c r="F67" s="14" t="s">
        <v>20</v>
      </c>
      <c r="G67" s="15">
        <v>700</v>
      </c>
      <c r="H67" s="16">
        <v>0</v>
      </c>
      <c r="I67" s="16"/>
      <c r="J67" s="22"/>
      <c r="K67" s="22"/>
      <c r="L67" s="22"/>
    </row>
    <row r="68" spans="1:12" ht="30" x14ac:dyDescent="0.25">
      <c r="A68" s="24">
        <v>66</v>
      </c>
      <c r="B68" s="25" t="s">
        <v>141</v>
      </c>
      <c r="C68" s="26" t="s">
        <v>432</v>
      </c>
      <c r="D68" s="27" t="s">
        <v>41</v>
      </c>
      <c r="E68" s="27" t="s">
        <v>42</v>
      </c>
      <c r="F68" s="26">
        <v>5000</v>
      </c>
      <c r="G68" s="26" t="s">
        <v>7</v>
      </c>
      <c r="H68" s="28">
        <v>2.35</v>
      </c>
      <c r="I68" s="28">
        <f t="shared" si="0"/>
        <v>11750</v>
      </c>
      <c r="J68" s="24" t="s">
        <v>467</v>
      </c>
      <c r="K68" s="24" t="s">
        <v>468</v>
      </c>
      <c r="L68" s="24" t="s">
        <v>473</v>
      </c>
    </row>
    <row r="69" spans="1:12" x14ac:dyDescent="0.25">
      <c r="A69" s="7">
        <v>67</v>
      </c>
      <c r="B69" s="3" t="s">
        <v>142</v>
      </c>
      <c r="C69" s="4" t="s">
        <v>437</v>
      </c>
      <c r="D69" s="5" t="s">
        <v>143</v>
      </c>
      <c r="E69" s="5" t="s">
        <v>144</v>
      </c>
      <c r="F69" s="4">
        <v>50000</v>
      </c>
      <c r="G69" s="4" t="s">
        <v>20</v>
      </c>
      <c r="H69" s="6">
        <v>0.17499999999999999</v>
      </c>
      <c r="I69" s="6">
        <f t="shared" si="0"/>
        <v>8750</v>
      </c>
      <c r="J69" s="7" t="s">
        <v>467</v>
      </c>
      <c r="K69" s="7" t="s">
        <v>467</v>
      </c>
      <c r="L69" s="7"/>
    </row>
    <row r="70" spans="1:12" ht="30" x14ac:dyDescent="0.25">
      <c r="A70" s="7">
        <v>68</v>
      </c>
      <c r="B70" s="3" t="s">
        <v>145</v>
      </c>
      <c r="C70" s="4" t="s">
        <v>436</v>
      </c>
      <c r="D70" s="5" t="s">
        <v>146</v>
      </c>
      <c r="E70" s="5" t="s">
        <v>48</v>
      </c>
      <c r="F70" s="4">
        <v>800000</v>
      </c>
      <c r="G70" s="4" t="s">
        <v>20</v>
      </c>
      <c r="H70" s="6">
        <v>3.3000000000000002E-2</v>
      </c>
      <c r="I70" s="6">
        <f t="shared" si="0"/>
        <v>26400</v>
      </c>
      <c r="J70" s="7" t="s">
        <v>467</v>
      </c>
      <c r="K70" s="7" t="s">
        <v>467</v>
      </c>
      <c r="L70" s="7"/>
    </row>
    <row r="71" spans="1:12" x14ac:dyDescent="0.25">
      <c r="A71" s="7">
        <v>69</v>
      </c>
      <c r="B71" s="3" t="s">
        <v>147</v>
      </c>
      <c r="C71" s="4" t="s">
        <v>431</v>
      </c>
      <c r="D71" s="5" t="s">
        <v>148</v>
      </c>
      <c r="E71" s="5" t="s">
        <v>48</v>
      </c>
      <c r="F71" s="4">
        <v>340000</v>
      </c>
      <c r="G71" s="4" t="s">
        <v>20</v>
      </c>
      <c r="H71" s="6">
        <v>3.5999999999999997E-2</v>
      </c>
      <c r="I71" s="6">
        <f t="shared" si="0"/>
        <v>12239.999999999998</v>
      </c>
      <c r="J71" s="7" t="s">
        <v>467</v>
      </c>
      <c r="K71" s="7" t="s">
        <v>467</v>
      </c>
      <c r="L71" s="7"/>
    </row>
    <row r="72" spans="1:12" ht="30" x14ac:dyDescent="0.25">
      <c r="A72" s="7">
        <v>70</v>
      </c>
      <c r="B72" s="3" t="s">
        <v>149</v>
      </c>
      <c r="C72" s="4" t="s">
        <v>437</v>
      </c>
      <c r="D72" s="5" t="s">
        <v>150</v>
      </c>
      <c r="E72" s="5" t="s">
        <v>151</v>
      </c>
      <c r="F72" s="4">
        <v>60000</v>
      </c>
      <c r="G72" s="4" t="s">
        <v>89</v>
      </c>
      <c r="H72" s="6">
        <v>0.18</v>
      </c>
      <c r="I72" s="6">
        <f t="shared" si="0"/>
        <v>10800</v>
      </c>
      <c r="J72" s="7" t="s">
        <v>467</v>
      </c>
      <c r="K72" s="7" t="s">
        <v>467</v>
      </c>
      <c r="L72" s="7"/>
    </row>
    <row r="73" spans="1:12" ht="30" x14ac:dyDescent="0.25">
      <c r="A73" s="7">
        <v>71</v>
      </c>
      <c r="B73" s="3" t="s">
        <v>152</v>
      </c>
      <c r="C73" s="4" t="s">
        <v>431</v>
      </c>
      <c r="D73" s="5" t="s">
        <v>71</v>
      </c>
      <c r="E73" s="5" t="s">
        <v>71</v>
      </c>
      <c r="F73" s="4">
        <v>1000</v>
      </c>
      <c r="G73" s="4" t="s">
        <v>7</v>
      </c>
      <c r="H73" s="6">
        <v>3.7216</v>
      </c>
      <c r="I73" s="6">
        <f t="shared" si="0"/>
        <v>3721.6</v>
      </c>
      <c r="J73" s="7" t="s">
        <v>467</v>
      </c>
      <c r="K73" s="7" t="s">
        <v>467</v>
      </c>
      <c r="L73" s="7"/>
    </row>
    <row r="74" spans="1:12" ht="30" x14ac:dyDescent="0.25">
      <c r="A74" s="7">
        <v>72</v>
      </c>
      <c r="B74" s="3" t="s">
        <v>153</v>
      </c>
      <c r="C74" s="4" t="s">
        <v>437</v>
      </c>
      <c r="D74" s="5" t="s">
        <v>150</v>
      </c>
      <c r="E74" s="5" t="s">
        <v>154</v>
      </c>
      <c r="F74" s="4">
        <v>16500</v>
      </c>
      <c r="G74" s="4" t="s">
        <v>20</v>
      </c>
      <c r="H74" s="6">
        <v>0.46500000000000002</v>
      </c>
      <c r="I74" s="6">
        <f t="shared" si="0"/>
        <v>7672.5</v>
      </c>
      <c r="J74" s="7" t="s">
        <v>467</v>
      </c>
      <c r="K74" s="7" t="s">
        <v>467</v>
      </c>
      <c r="L74" s="7"/>
    </row>
    <row r="75" spans="1:12" x14ac:dyDescent="0.25">
      <c r="A75" s="7">
        <v>73</v>
      </c>
      <c r="B75" s="3" t="s">
        <v>155</v>
      </c>
      <c r="C75" s="4" t="s">
        <v>431</v>
      </c>
      <c r="D75" s="5" t="s">
        <v>156</v>
      </c>
      <c r="E75" s="5" t="s">
        <v>157</v>
      </c>
      <c r="F75" s="4">
        <v>10000</v>
      </c>
      <c r="G75" s="4" t="s">
        <v>20</v>
      </c>
      <c r="H75" s="6">
        <v>0.185</v>
      </c>
      <c r="I75" s="6">
        <f t="shared" ref="I75:I141" si="1">H75*F75</f>
        <v>1850</v>
      </c>
      <c r="J75" s="7" t="s">
        <v>467</v>
      </c>
      <c r="K75" s="7" t="s">
        <v>467</v>
      </c>
      <c r="L75" s="7"/>
    </row>
    <row r="76" spans="1:12" x14ac:dyDescent="0.25">
      <c r="A76" s="7">
        <v>74</v>
      </c>
      <c r="B76" s="3" t="s">
        <v>158</v>
      </c>
      <c r="C76" s="4" t="s">
        <v>429</v>
      </c>
      <c r="D76" s="5" t="s">
        <v>83</v>
      </c>
      <c r="E76" s="5" t="s">
        <v>2</v>
      </c>
      <c r="F76" s="4">
        <v>70000</v>
      </c>
      <c r="G76" s="4" t="s">
        <v>20</v>
      </c>
      <c r="H76" s="6">
        <v>0.19750000000000001</v>
      </c>
      <c r="I76" s="6">
        <f t="shared" si="1"/>
        <v>13825</v>
      </c>
      <c r="J76" s="7" t="s">
        <v>467</v>
      </c>
      <c r="K76" s="7" t="s">
        <v>467</v>
      </c>
      <c r="L76" s="7"/>
    </row>
    <row r="77" spans="1:12" x14ac:dyDescent="0.25">
      <c r="A77" s="24">
        <v>75</v>
      </c>
      <c r="B77" s="25" t="s">
        <v>159</v>
      </c>
      <c r="C77" s="26" t="s">
        <v>432</v>
      </c>
      <c r="D77" s="27" t="s">
        <v>41</v>
      </c>
      <c r="E77" s="27" t="s">
        <v>42</v>
      </c>
      <c r="F77" s="26">
        <v>130000</v>
      </c>
      <c r="G77" s="26" t="s">
        <v>20</v>
      </c>
      <c r="H77" s="28">
        <v>8.5999999999999993E-2</v>
      </c>
      <c r="I77" s="28">
        <f t="shared" si="1"/>
        <v>11180</v>
      </c>
      <c r="J77" s="24" t="s">
        <v>467</v>
      </c>
      <c r="K77" s="24" t="s">
        <v>468</v>
      </c>
      <c r="L77" s="24" t="s">
        <v>473</v>
      </c>
    </row>
    <row r="78" spans="1:12" ht="45" x14ac:dyDescent="0.25">
      <c r="A78" s="7">
        <v>76</v>
      </c>
      <c r="B78" s="3" t="s">
        <v>160</v>
      </c>
      <c r="C78" s="4" t="s">
        <v>437</v>
      </c>
      <c r="D78" s="5" t="s">
        <v>161</v>
      </c>
      <c r="E78" s="5" t="s">
        <v>162</v>
      </c>
      <c r="F78" s="4">
        <v>60000</v>
      </c>
      <c r="G78" s="4" t="s">
        <v>20</v>
      </c>
      <c r="H78" s="6">
        <v>0.185</v>
      </c>
      <c r="I78" s="6">
        <f t="shared" si="1"/>
        <v>11100</v>
      </c>
      <c r="J78" s="7" t="s">
        <v>467</v>
      </c>
      <c r="K78" s="7" t="s">
        <v>467</v>
      </c>
      <c r="L78" s="7"/>
    </row>
    <row r="79" spans="1:12" ht="45" x14ac:dyDescent="0.25">
      <c r="A79" s="7">
        <v>77</v>
      </c>
      <c r="B79" s="3" t="s">
        <v>163</v>
      </c>
      <c r="C79" s="4" t="s">
        <v>434</v>
      </c>
      <c r="D79" s="5" t="s">
        <v>57</v>
      </c>
      <c r="E79" s="5" t="s">
        <v>164</v>
      </c>
      <c r="F79" s="4">
        <v>15000</v>
      </c>
      <c r="G79" s="4" t="s">
        <v>165</v>
      </c>
      <c r="H79" s="6">
        <v>0.2084</v>
      </c>
      <c r="I79" s="6">
        <f t="shared" si="1"/>
        <v>3126</v>
      </c>
      <c r="J79" s="7" t="s">
        <v>467</v>
      </c>
      <c r="K79" s="7" t="s">
        <v>467</v>
      </c>
      <c r="L79" s="7"/>
    </row>
    <row r="80" spans="1:12" ht="30" x14ac:dyDescent="0.25">
      <c r="A80" s="7">
        <v>78</v>
      </c>
      <c r="B80" s="3" t="s">
        <v>166</v>
      </c>
      <c r="C80" s="4" t="s">
        <v>429</v>
      </c>
      <c r="D80" s="5" t="s">
        <v>119</v>
      </c>
      <c r="E80" s="5" t="s">
        <v>167</v>
      </c>
      <c r="F80" s="4">
        <v>7000</v>
      </c>
      <c r="G80" s="4" t="s">
        <v>7</v>
      </c>
      <c r="H80" s="6">
        <v>15</v>
      </c>
      <c r="I80" s="6">
        <f t="shared" si="1"/>
        <v>105000</v>
      </c>
      <c r="J80" s="7" t="s">
        <v>467</v>
      </c>
      <c r="K80" s="7" t="s">
        <v>467</v>
      </c>
      <c r="L80" s="7"/>
    </row>
    <row r="81" spans="1:12" x14ac:dyDescent="0.25">
      <c r="A81" s="7">
        <v>79</v>
      </c>
      <c r="B81" s="3" t="s">
        <v>168</v>
      </c>
      <c r="C81" s="4" t="s">
        <v>429</v>
      </c>
      <c r="D81" s="5" t="s">
        <v>169</v>
      </c>
      <c r="E81" s="5" t="s">
        <v>170</v>
      </c>
      <c r="F81" s="4">
        <v>800000</v>
      </c>
      <c r="G81" s="4" t="s">
        <v>20</v>
      </c>
      <c r="H81" s="6">
        <v>0.03</v>
      </c>
      <c r="I81" s="6">
        <f t="shared" si="1"/>
        <v>24000</v>
      </c>
      <c r="J81" s="7" t="s">
        <v>467</v>
      </c>
      <c r="K81" s="7" t="s">
        <v>467</v>
      </c>
      <c r="L81" s="7"/>
    </row>
    <row r="82" spans="1:12" ht="45" x14ac:dyDescent="0.25">
      <c r="A82" s="7">
        <v>80</v>
      </c>
      <c r="B82" s="3" t="s">
        <v>171</v>
      </c>
      <c r="C82" s="4" t="s">
        <v>429</v>
      </c>
      <c r="D82" s="5" t="s">
        <v>102</v>
      </c>
      <c r="E82" s="5" t="s">
        <v>172</v>
      </c>
      <c r="F82" s="4">
        <v>170000</v>
      </c>
      <c r="G82" s="4" t="s">
        <v>20</v>
      </c>
      <c r="H82" s="6">
        <v>0.14699999999999999</v>
      </c>
      <c r="I82" s="6">
        <f t="shared" si="1"/>
        <v>24990</v>
      </c>
      <c r="J82" s="7" t="s">
        <v>467</v>
      </c>
      <c r="K82" s="7" t="s">
        <v>467</v>
      </c>
      <c r="L82" s="7"/>
    </row>
    <row r="83" spans="1:12" x14ac:dyDescent="0.25">
      <c r="A83" s="7">
        <v>81</v>
      </c>
      <c r="B83" s="3" t="s">
        <v>173</v>
      </c>
      <c r="C83" s="4" t="s">
        <v>432</v>
      </c>
      <c r="D83" s="5" t="s">
        <v>47</v>
      </c>
      <c r="E83" s="5" t="s">
        <v>48</v>
      </c>
      <c r="F83" s="4">
        <v>54000</v>
      </c>
      <c r="G83" s="4" t="s">
        <v>20</v>
      </c>
      <c r="H83" s="6">
        <v>0.38</v>
      </c>
      <c r="I83" s="6">
        <f t="shared" si="1"/>
        <v>20520</v>
      </c>
      <c r="J83" s="7" t="s">
        <v>467</v>
      </c>
      <c r="K83" s="7" t="s">
        <v>467</v>
      </c>
      <c r="L83" s="7"/>
    </row>
    <row r="84" spans="1:12" x14ac:dyDescent="0.25">
      <c r="A84" s="7">
        <v>82</v>
      </c>
      <c r="B84" s="3" t="s">
        <v>174</v>
      </c>
      <c r="C84" s="4" t="s">
        <v>437</v>
      </c>
      <c r="D84" s="5" t="s">
        <v>81</v>
      </c>
      <c r="E84" s="5" t="s">
        <v>81</v>
      </c>
      <c r="F84" s="4">
        <v>200000</v>
      </c>
      <c r="G84" s="4" t="s">
        <v>20</v>
      </c>
      <c r="H84" s="6">
        <v>0.13900000000000001</v>
      </c>
      <c r="I84" s="6">
        <f t="shared" si="1"/>
        <v>27800.000000000004</v>
      </c>
      <c r="J84" s="7" t="s">
        <v>467</v>
      </c>
      <c r="K84" s="7" t="s">
        <v>467</v>
      </c>
      <c r="L84" s="7"/>
    </row>
    <row r="85" spans="1:12" x14ac:dyDescent="0.25">
      <c r="A85" s="7">
        <v>83</v>
      </c>
      <c r="B85" s="3" t="s">
        <v>175</v>
      </c>
      <c r="C85" s="4" t="s">
        <v>432</v>
      </c>
      <c r="D85" s="5" t="s">
        <v>176</v>
      </c>
      <c r="E85" s="5" t="s">
        <v>177</v>
      </c>
      <c r="F85" s="4">
        <v>8000</v>
      </c>
      <c r="G85" s="4" t="s">
        <v>20</v>
      </c>
      <c r="H85" s="6">
        <v>0.46</v>
      </c>
      <c r="I85" s="6">
        <f t="shared" si="1"/>
        <v>3680</v>
      </c>
      <c r="J85" s="7" t="s">
        <v>467</v>
      </c>
      <c r="K85" s="7" t="s">
        <v>467</v>
      </c>
      <c r="L85" s="7"/>
    </row>
    <row r="86" spans="1:12" x14ac:dyDescent="0.25">
      <c r="A86" s="7">
        <v>84</v>
      </c>
      <c r="B86" s="3" t="s">
        <v>178</v>
      </c>
      <c r="C86" s="4" t="s">
        <v>432</v>
      </c>
      <c r="D86" s="5" t="s">
        <v>143</v>
      </c>
      <c r="E86" s="5" t="s">
        <v>144</v>
      </c>
      <c r="F86" s="4">
        <v>165000</v>
      </c>
      <c r="G86" s="4" t="s">
        <v>20</v>
      </c>
      <c r="H86" s="6">
        <v>0.14000000000000001</v>
      </c>
      <c r="I86" s="6">
        <f t="shared" si="1"/>
        <v>23100.000000000004</v>
      </c>
      <c r="J86" s="7" t="s">
        <v>467</v>
      </c>
      <c r="K86" s="7" t="s">
        <v>467</v>
      </c>
      <c r="L86" s="7"/>
    </row>
    <row r="87" spans="1:12" x14ac:dyDescent="0.25">
      <c r="A87" s="24">
        <v>85</v>
      </c>
      <c r="B87" s="25" t="s">
        <v>179</v>
      </c>
      <c r="C87" s="26" t="s">
        <v>432</v>
      </c>
      <c r="D87" s="27" t="s">
        <v>41</v>
      </c>
      <c r="E87" s="27" t="s">
        <v>42</v>
      </c>
      <c r="F87" s="26">
        <v>130000</v>
      </c>
      <c r="G87" s="26" t="s">
        <v>20</v>
      </c>
      <c r="H87" s="28">
        <v>0.18</v>
      </c>
      <c r="I87" s="28">
        <f t="shared" si="1"/>
        <v>23400</v>
      </c>
      <c r="J87" s="24" t="s">
        <v>467</v>
      </c>
      <c r="K87" s="24" t="s">
        <v>468</v>
      </c>
      <c r="L87" s="24" t="s">
        <v>473</v>
      </c>
    </row>
    <row r="88" spans="1:12" x14ac:dyDescent="0.25">
      <c r="A88" s="10">
        <v>86</v>
      </c>
      <c r="B88" s="11" t="s">
        <v>451</v>
      </c>
      <c r="C88" s="12"/>
      <c r="D88" s="19" t="s">
        <v>463</v>
      </c>
      <c r="E88" s="13"/>
      <c r="F88" s="14" t="s">
        <v>89</v>
      </c>
      <c r="G88" s="15">
        <v>10000</v>
      </c>
      <c r="H88" s="16">
        <v>0</v>
      </c>
      <c r="I88" s="16"/>
      <c r="J88" s="22"/>
      <c r="K88" s="22"/>
      <c r="L88" s="22"/>
    </row>
    <row r="89" spans="1:12" ht="45" x14ac:dyDescent="0.25">
      <c r="A89" s="7">
        <v>87</v>
      </c>
      <c r="B89" s="3" t="s">
        <v>180</v>
      </c>
      <c r="C89" s="4" t="s">
        <v>437</v>
      </c>
      <c r="D89" s="5" t="s">
        <v>181</v>
      </c>
      <c r="E89" s="5" t="s">
        <v>182</v>
      </c>
      <c r="F89" s="4">
        <v>24000</v>
      </c>
      <c r="G89" s="4" t="s">
        <v>20</v>
      </c>
      <c r="H89" s="6">
        <v>0.626</v>
      </c>
      <c r="I89" s="6">
        <f t="shared" si="1"/>
        <v>15024</v>
      </c>
      <c r="J89" s="7" t="s">
        <v>467</v>
      </c>
      <c r="K89" s="7" t="s">
        <v>467</v>
      </c>
      <c r="L89" s="7"/>
    </row>
    <row r="90" spans="1:12" x14ac:dyDescent="0.25">
      <c r="A90" s="7">
        <v>88</v>
      </c>
      <c r="B90" s="3" t="s">
        <v>183</v>
      </c>
      <c r="C90" s="4" t="s">
        <v>429</v>
      </c>
      <c r="D90" s="5" t="s">
        <v>161</v>
      </c>
      <c r="E90" s="5" t="s">
        <v>184</v>
      </c>
      <c r="F90" s="4">
        <v>180000</v>
      </c>
      <c r="G90" s="4" t="s">
        <v>20</v>
      </c>
      <c r="H90" s="6">
        <v>4.9000000000000002E-2</v>
      </c>
      <c r="I90" s="6">
        <f t="shared" si="1"/>
        <v>8820</v>
      </c>
      <c r="J90" s="7" t="s">
        <v>467</v>
      </c>
      <c r="K90" s="7" t="s">
        <v>467</v>
      </c>
      <c r="L90" s="7"/>
    </row>
    <row r="91" spans="1:12" x14ac:dyDescent="0.25">
      <c r="A91" s="7">
        <v>89</v>
      </c>
      <c r="B91" s="3" t="s">
        <v>185</v>
      </c>
      <c r="C91" s="4" t="s">
        <v>432</v>
      </c>
      <c r="D91" s="5" t="s">
        <v>161</v>
      </c>
      <c r="E91" s="5" t="s">
        <v>55</v>
      </c>
      <c r="F91" s="4">
        <v>85000</v>
      </c>
      <c r="G91" s="4" t="s">
        <v>20</v>
      </c>
      <c r="H91" s="6">
        <v>0.23</v>
      </c>
      <c r="I91" s="6">
        <f t="shared" si="1"/>
        <v>19550</v>
      </c>
      <c r="J91" s="7" t="s">
        <v>467</v>
      </c>
      <c r="K91" s="7" t="s">
        <v>467</v>
      </c>
      <c r="L91" s="7"/>
    </row>
    <row r="92" spans="1:12" x14ac:dyDescent="0.25">
      <c r="A92" s="7">
        <v>90</v>
      </c>
      <c r="B92" s="3" t="s">
        <v>186</v>
      </c>
      <c r="C92" s="4" t="s">
        <v>432</v>
      </c>
      <c r="D92" s="5" t="s">
        <v>161</v>
      </c>
      <c r="E92" s="5" t="s">
        <v>55</v>
      </c>
      <c r="F92" s="4">
        <v>25000</v>
      </c>
      <c r="G92" s="4" t="s">
        <v>20</v>
      </c>
      <c r="H92" s="6">
        <v>0.2</v>
      </c>
      <c r="I92" s="6">
        <f t="shared" si="1"/>
        <v>5000</v>
      </c>
      <c r="J92" s="7" t="s">
        <v>467</v>
      </c>
      <c r="K92" s="7" t="s">
        <v>467</v>
      </c>
      <c r="L92" s="7"/>
    </row>
    <row r="93" spans="1:12" ht="30" x14ac:dyDescent="0.25">
      <c r="A93" s="7">
        <v>91</v>
      </c>
      <c r="B93" s="3" t="s">
        <v>187</v>
      </c>
      <c r="C93" s="4" t="s">
        <v>429</v>
      </c>
      <c r="D93" s="5" t="s">
        <v>150</v>
      </c>
      <c r="E93" s="5" t="s">
        <v>188</v>
      </c>
      <c r="F93" s="4">
        <v>3000</v>
      </c>
      <c r="G93" s="4" t="s">
        <v>11</v>
      </c>
      <c r="H93" s="6">
        <v>6.0650000000000004</v>
      </c>
      <c r="I93" s="6">
        <f t="shared" si="1"/>
        <v>18195</v>
      </c>
      <c r="J93" s="7" t="s">
        <v>467</v>
      </c>
      <c r="K93" s="7" t="s">
        <v>467</v>
      </c>
      <c r="L93" s="7"/>
    </row>
    <row r="94" spans="1:12" x14ac:dyDescent="0.25">
      <c r="A94" s="7">
        <v>92</v>
      </c>
      <c r="B94" s="3" t="s">
        <v>189</v>
      </c>
      <c r="C94" s="4" t="s">
        <v>432</v>
      </c>
      <c r="D94" s="5" t="s">
        <v>190</v>
      </c>
      <c r="E94" s="5" t="s">
        <v>191</v>
      </c>
      <c r="F94" s="4">
        <v>330000</v>
      </c>
      <c r="G94" s="4" t="s">
        <v>165</v>
      </c>
      <c r="H94" s="6">
        <v>1.24</v>
      </c>
      <c r="I94" s="6">
        <f t="shared" si="1"/>
        <v>409200</v>
      </c>
      <c r="J94" s="7" t="s">
        <v>467</v>
      </c>
      <c r="K94" s="7" t="s">
        <v>467</v>
      </c>
      <c r="L94" s="7"/>
    </row>
    <row r="95" spans="1:12" ht="45" x14ac:dyDescent="0.25">
      <c r="A95" s="7">
        <v>93</v>
      </c>
      <c r="B95" s="3" t="s">
        <v>192</v>
      </c>
      <c r="C95" s="4" t="s">
        <v>432</v>
      </c>
      <c r="D95" s="5" t="s">
        <v>193</v>
      </c>
      <c r="E95" s="5" t="s">
        <v>194</v>
      </c>
      <c r="F95" s="4">
        <v>700</v>
      </c>
      <c r="G95" s="4" t="s">
        <v>7</v>
      </c>
      <c r="H95" s="6">
        <v>13.55</v>
      </c>
      <c r="I95" s="6">
        <f t="shared" si="1"/>
        <v>9485</v>
      </c>
      <c r="J95" s="7" t="s">
        <v>467</v>
      </c>
      <c r="K95" s="7" t="s">
        <v>467</v>
      </c>
      <c r="L95" s="7"/>
    </row>
    <row r="96" spans="1:12" x14ac:dyDescent="0.25">
      <c r="A96" s="7">
        <v>94</v>
      </c>
      <c r="B96" s="3" t="s">
        <v>195</v>
      </c>
      <c r="C96" s="4" t="s">
        <v>432</v>
      </c>
      <c r="D96" s="5" t="s">
        <v>196</v>
      </c>
      <c r="E96" s="5" t="s">
        <v>197</v>
      </c>
      <c r="F96" s="4">
        <v>110000</v>
      </c>
      <c r="G96" s="4" t="s">
        <v>20</v>
      </c>
      <c r="H96" s="6">
        <v>7.0000000000000007E-2</v>
      </c>
      <c r="I96" s="6">
        <f t="shared" si="1"/>
        <v>7700.0000000000009</v>
      </c>
      <c r="J96" s="7" t="s">
        <v>467</v>
      </c>
      <c r="K96" s="7" t="s">
        <v>467</v>
      </c>
      <c r="L96" s="7"/>
    </row>
    <row r="97" spans="1:12" x14ac:dyDescent="0.25">
      <c r="A97" s="10">
        <v>95</v>
      </c>
      <c r="B97" s="30" t="s">
        <v>198</v>
      </c>
      <c r="C97" s="31" t="s">
        <v>434</v>
      </c>
      <c r="D97" s="32" t="s">
        <v>125</v>
      </c>
      <c r="E97" s="31"/>
      <c r="F97" s="31">
        <v>100000</v>
      </c>
      <c r="G97" s="31" t="s">
        <v>20</v>
      </c>
      <c r="H97" s="37">
        <v>6.5000000000000002E-2</v>
      </c>
      <c r="I97" s="33">
        <f t="shared" si="1"/>
        <v>6500</v>
      </c>
      <c r="J97" s="23" t="s">
        <v>467</v>
      </c>
      <c r="K97" s="23" t="s">
        <v>467</v>
      </c>
      <c r="L97" s="7"/>
    </row>
    <row r="98" spans="1:12" x14ac:dyDescent="0.25">
      <c r="A98" s="7">
        <v>96</v>
      </c>
      <c r="B98" s="3" t="s">
        <v>199</v>
      </c>
      <c r="C98" s="4" t="s">
        <v>430</v>
      </c>
      <c r="D98" s="5" t="s">
        <v>200</v>
      </c>
      <c r="E98" s="5" t="s">
        <v>48</v>
      </c>
      <c r="F98" s="4">
        <v>50000</v>
      </c>
      <c r="G98" s="4" t="s">
        <v>20</v>
      </c>
      <c r="H98" s="6">
        <v>7.4999999999999997E-2</v>
      </c>
      <c r="I98" s="6">
        <f t="shared" si="1"/>
        <v>3750</v>
      </c>
      <c r="J98" s="7" t="s">
        <v>467</v>
      </c>
      <c r="K98" s="7" t="s">
        <v>467</v>
      </c>
      <c r="L98" s="7"/>
    </row>
    <row r="99" spans="1:12" ht="30" x14ac:dyDescent="0.25">
      <c r="A99" s="7">
        <v>97</v>
      </c>
      <c r="B99" s="3" t="s">
        <v>201</v>
      </c>
      <c r="C99" s="4" t="s">
        <v>430</v>
      </c>
      <c r="D99" s="5" t="s">
        <v>202</v>
      </c>
      <c r="E99" s="5" t="s">
        <v>203</v>
      </c>
      <c r="F99" s="4">
        <v>5000</v>
      </c>
      <c r="G99" s="4" t="s">
        <v>7</v>
      </c>
      <c r="H99" s="6">
        <v>3.2084999999999999</v>
      </c>
      <c r="I99" s="6">
        <f t="shared" si="1"/>
        <v>16042.5</v>
      </c>
      <c r="J99" s="7" t="s">
        <v>467</v>
      </c>
      <c r="K99" s="7" t="s">
        <v>467</v>
      </c>
      <c r="L99" s="7"/>
    </row>
    <row r="100" spans="1:12" ht="30" x14ac:dyDescent="0.25">
      <c r="A100" s="7">
        <v>98</v>
      </c>
      <c r="B100" s="3" t="s">
        <v>204</v>
      </c>
      <c r="C100" s="4" t="s">
        <v>430</v>
      </c>
      <c r="D100" s="5" t="s">
        <v>205</v>
      </c>
      <c r="E100" s="5" t="s">
        <v>38</v>
      </c>
      <c r="F100" s="4">
        <v>600</v>
      </c>
      <c r="G100" s="4" t="s">
        <v>39</v>
      </c>
      <c r="H100" s="6">
        <v>0.64</v>
      </c>
      <c r="I100" s="6">
        <f t="shared" si="1"/>
        <v>384</v>
      </c>
      <c r="J100" s="7" t="s">
        <v>467</v>
      </c>
      <c r="K100" s="7" t="s">
        <v>467</v>
      </c>
      <c r="L100" s="7"/>
    </row>
    <row r="101" spans="1:12" x14ac:dyDescent="0.25">
      <c r="A101" s="7">
        <v>99</v>
      </c>
      <c r="B101" s="3" t="s">
        <v>206</v>
      </c>
      <c r="C101" s="4" t="s">
        <v>429</v>
      </c>
      <c r="D101" s="5" t="s">
        <v>207</v>
      </c>
      <c r="E101" s="5" t="s">
        <v>208</v>
      </c>
      <c r="F101" s="4">
        <v>12500</v>
      </c>
      <c r="G101" s="4" t="s">
        <v>20</v>
      </c>
      <c r="H101" s="6">
        <v>0.17</v>
      </c>
      <c r="I101" s="6">
        <f t="shared" si="1"/>
        <v>2125</v>
      </c>
      <c r="J101" s="7" t="s">
        <v>467</v>
      </c>
      <c r="K101" s="7" t="s">
        <v>467</v>
      </c>
      <c r="L101" s="7"/>
    </row>
    <row r="102" spans="1:12" ht="30" x14ac:dyDescent="0.25">
      <c r="A102" s="7">
        <v>100</v>
      </c>
      <c r="B102" s="3" t="s">
        <v>209</v>
      </c>
      <c r="C102" s="4" t="s">
        <v>430</v>
      </c>
      <c r="D102" s="5" t="s">
        <v>210</v>
      </c>
      <c r="E102" s="5" t="s">
        <v>48</v>
      </c>
      <c r="F102" s="4">
        <v>410000</v>
      </c>
      <c r="G102" s="4" t="s">
        <v>20</v>
      </c>
      <c r="H102" s="6">
        <v>4.4999999999999998E-2</v>
      </c>
      <c r="I102" s="6">
        <f t="shared" si="1"/>
        <v>18450</v>
      </c>
      <c r="J102" s="7" t="s">
        <v>467</v>
      </c>
      <c r="K102" s="7" t="s">
        <v>467</v>
      </c>
      <c r="L102" s="7"/>
    </row>
    <row r="103" spans="1:12" ht="30" x14ac:dyDescent="0.25">
      <c r="A103" s="7">
        <v>101</v>
      </c>
      <c r="B103" s="3" t="s">
        <v>211</v>
      </c>
      <c r="C103" s="4" t="s">
        <v>429</v>
      </c>
      <c r="D103" s="5" t="s">
        <v>1</v>
      </c>
      <c r="E103" s="5" t="s">
        <v>2</v>
      </c>
      <c r="F103" s="4">
        <v>130000</v>
      </c>
      <c r="G103" s="4" t="s">
        <v>165</v>
      </c>
      <c r="H103" s="6">
        <v>0.33</v>
      </c>
      <c r="I103" s="6">
        <f t="shared" si="1"/>
        <v>42900</v>
      </c>
      <c r="J103" s="7" t="s">
        <v>467</v>
      </c>
      <c r="K103" s="7" t="s">
        <v>467</v>
      </c>
      <c r="L103" s="7"/>
    </row>
    <row r="104" spans="1:12" x14ac:dyDescent="0.25">
      <c r="A104" s="7">
        <v>102</v>
      </c>
      <c r="B104" s="3" t="s">
        <v>212</v>
      </c>
      <c r="C104" s="4" t="s">
        <v>434</v>
      </c>
      <c r="D104" s="5" t="s">
        <v>213</v>
      </c>
      <c r="E104" s="5" t="s">
        <v>214</v>
      </c>
      <c r="F104" s="4">
        <v>500</v>
      </c>
      <c r="G104" s="4" t="s">
        <v>20</v>
      </c>
      <c r="H104" s="6">
        <v>3.4925000000000002</v>
      </c>
      <c r="I104" s="6">
        <f t="shared" si="1"/>
        <v>1746.25</v>
      </c>
      <c r="J104" s="7" t="s">
        <v>467</v>
      </c>
      <c r="K104" s="7" t="s">
        <v>467</v>
      </c>
      <c r="L104" s="7"/>
    </row>
    <row r="105" spans="1:12" x14ac:dyDescent="0.25">
      <c r="A105" s="7">
        <v>103</v>
      </c>
      <c r="B105" s="3" t="s">
        <v>215</v>
      </c>
      <c r="C105" s="4" t="s">
        <v>429</v>
      </c>
      <c r="D105" s="5" t="s">
        <v>71</v>
      </c>
      <c r="E105" s="5" t="s">
        <v>71</v>
      </c>
      <c r="F105" s="4">
        <v>17000</v>
      </c>
      <c r="G105" s="4" t="s">
        <v>20</v>
      </c>
      <c r="H105" s="6">
        <v>0.67900000000000005</v>
      </c>
      <c r="I105" s="6">
        <f t="shared" si="1"/>
        <v>11543</v>
      </c>
      <c r="J105" s="7" t="s">
        <v>467</v>
      </c>
      <c r="K105" s="7" t="s">
        <v>467</v>
      </c>
      <c r="L105" s="7"/>
    </row>
    <row r="106" spans="1:12" x14ac:dyDescent="0.25">
      <c r="A106" s="10">
        <v>104</v>
      </c>
      <c r="B106" s="11" t="s">
        <v>452</v>
      </c>
      <c r="C106" s="12"/>
      <c r="D106" s="19" t="s">
        <v>463</v>
      </c>
      <c r="E106" s="13"/>
      <c r="F106" s="14" t="s">
        <v>165</v>
      </c>
      <c r="G106" s="15">
        <v>10000</v>
      </c>
      <c r="H106" s="16">
        <v>0</v>
      </c>
      <c r="I106" s="16"/>
      <c r="J106" s="22"/>
      <c r="K106" s="22"/>
      <c r="L106" s="22"/>
    </row>
    <row r="107" spans="1:12" x14ac:dyDescent="0.25">
      <c r="A107" s="7">
        <v>105</v>
      </c>
      <c r="B107" s="3" t="s">
        <v>216</v>
      </c>
      <c r="C107" s="4" t="s">
        <v>434</v>
      </c>
      <c r="D107" s="5" t="s">
        <v>217</v>
      </c>
      <c r="E107" s="5" t="s">
        <v>218</v>
      </c>
      <c r="F107" s="4">
        <v>68000</v>
      </c>
      <c r="G107" s="4" t="s">
        <v>20</v>
      </c>
      <c r="H107" s="6">
        <v>0.11</v>
      </c>
      <c r="I107" s="6">
        <f t="shared" si="1"/>
        <v>7480</v>
      </c>
      <c r="J107" s="7" t="s">
        <v>467</v>
      </c>
      <c r="K107" s="7" t="s">
        <v>467</v>
      </c>
      <c r="L107" s="7"/>
    </row>
    <row r="108" spans="1:12" ht="30" x14ac:dyDescent="0.25">
      <c r="A108" s="7">
        <v>106</v>
      </c>
      <c r="B108" s="3" t="s">
        <v>219</v>
      </c>
      <c r="C108" s="4" t="s">
        <v>429</v>
      </c>
      <c r="D108" s="5" t="s">
        <v>102</v>
      </c>
      <c r="E108" s="5" t="s">
        <v>220</v>
      </c>
      <c r="F108" s="4">
        <v>85000</v>
      </c>
      <c r="G108" s="4" t="s">
        <v>20</v>
      </c>
      <c r="H108" s="6">
        <v>9.5000000000000001E-2</v>
      </c>
      <c r="I108" s="6">
        <f t="shared" si="1"/>
        <v>8075</v>
      </c>
      <c r="J108" s="7" t="s">
        <v>467</v>
      </c>
      <c r="K108" s="7" t="s">
        <v>467</v>
      </c>
      <c r="L108" s="7"/>
    </row>
    <row r="109" spans="1:12" ht="25.5" x14ac:dyDescent="0.25">
      <c r="A109" s="10">
        <v>107</v>
      </c>
      <c r="B109" s="11" t="s">
        <v>453</v>
      </c>
      <c r="C109" s="12"/>
      <c r="D109" s="19" t="s">
        <v>463</v>
      </c>
      <c r="E109" s="13"/>
      <c r="F109" s="14" t="s">
        <v>7</v>
      </c>
      <c r="G109" s="15">
        <v>1000</v>
      </c>
      <c r="H109" s="16">
        <v>0</v>
      </c>
      <c r="I109" s="16"/>
      <c r="J109" s="22"/>
      <c r="K109" s="22"/>
      <c r="L109" s="22"/>
    </row>
    <row r="110" spans="1:12" ht="30" x14ac:dyDescent="0.25">
      <c r="A110" s="7">
        <v>108</v>
      </c>
      <c r="B110" s="3" t="s">
        <v>221</v>
      </c>
      <c r="C110" s="4" t="s">
        <v>430</v>
      </c>
      <c r="D110" s="5" t="s">
        <v>18</v>
      </c>
      <c r="E110" s="5" t="s">
        <v>38</v>
      </c>
      <c r="F110" s="4">
        <v>30000</v>
      </c>
      <c r="G110" s="4" t="s">
        <v>89</v>
      </c>
      <c r="H110" s="6">
        <v>0.43</v>
      </c>
      <c r="I110" s="6">
        <f t="shared" si="1"/>
        <v>12900</v>
      </c>
      <c r="J110" s="7" t="s">
        <v>467</v>
      </c>
      <c r="K110" s="7" t="s">
        <v>467</v>
      </c>
      <c r="L110" s="7"/>
    </row>
    <row r="111" spans="1:12" x14ac:dyDescent="0.25">
      <c r="A111" s="7">
        <v>109</v>
      </c>
      <c r="B111" s="3" t="s">
        <v>222</v>
      </c>
      <c r="C111" s="4" t="s">
        <v>438</v>
      </c>
      <c r="D111" s="5" t="s">
        <v>223</v>
      </c>
      <c r="E111" s="5" t="s">
        <v>48</v>
      </c>
      <c r="F111" s="4">
        <v>325000</v>
      </c>
      <c r="G111" s="4" t="s">
        <v>89</v>
      </c>
      <c r="H111" s="6">
        <v>5.5E-2</v>
      </c>
      <c r="I111" s="6">
        <f t="shared" si="1"/>
        <v>17875</v>
      </c>
      <c r="J111" s="7" t="s">
        <v>467</v>
      </c>
      <c r="K111" s="7" t="s">
        <v>467</v>
      </c>
      <c r="L111" s="7"/>
    </row>
    <row r="112" spans="1:12" x14ac:dyDescent="0.25">
      <c r="A112" s="24">
        <v>110</v>
      </c>
      <c r="B112" s="25" t="s">
        <v>224</v>
      </c>
      <c r="C112" s="26" t="s">
        <v>429</v>
      </c>
      <c r="D112" s="27" t="s">
        <v>41</v>
      </c>
      <c r="E112" s="27" t="s">
        <v>42</v>
      </c>
      <c r="F112" s="26">
        <v>332000</v>
      </c>
      <c r="G112" s="26" t="s">
        <v>20</v>
      </c>
      <c r="H112" s="28">
        <v>7.0000000000000007E-2</v>
      </c>
      <c r="I112" s="28">
        <f t="shared" si="1"/>
        <v>23240.000000000004</v>
      </c>
      <c r="J112" s="24" t="s">
        <v>467</v>
      </c>
      <c r="K112" s="24" t="s">
        <v>468</v>
      </c>
      <c r="L112" s="24" t="s">
        <v>473</v>
      </c>
    </row>
    <row r="113" spans="1:12" ht="30" x14ac:dyDescent="0.25">
      <c r="A113" s="7">
        <v>111</v>
      </c>
      <c r="B113" s="3" t="s">
        <v>225</v>
      </c>
      <c r="C113" s="4" t="s">
        <v>430</v>
      </c>
      <c r="D113" s="5" t="s">
        <v>226</v>
      </c>
      <c r="E113" s="5" t="s">
        <v>227</v>
      </c>
      <c r="F113" s="4">
        <v>200000</v>
      </c>
      <c r="G113" s="4" t="s">
        <v>20</v>
      </c>
      <c r="H113" s="6">
        <v>0.15</v>
      </c>
      <c r="I113" s="6">
        <f t="shared" si="1"/>
        <v>30000</v>
      </c>
      <c r="J113" s="7" t="s">
        <v>467</v>
      </c>
      <c r="K113" s="7" t="s">
        <v>467</v>
      </c>
      <c r="L113" s="7"/>
    </row>
    <row r="114" spans="1:12" x14ac:dyDescent="0.25">
      <c r="A114" s="7">
        <v>112</v>
      </c>
      <c r="B114" s="3" t="s">
        <v>228</v>
      </c>
      <c r="C114" s="4" t="s">
        <v>430</v>
      </c>
      <c r="D114" s="5" t="s">
        <v>28</v>
      </c>
      <c r="E114" s="5" t="s">
        <v>229</v>
      </c>
      <c r="F114" s="4">
        <v>55000</v>
      </c>
      <c r="G114" s="4" t="s">
        <v>89</v>
      </c>
      <c r="H114" s="6">
        <v>0.30680000000000002</v>
      </c>
      <c r="I114" s="6">
        <f t="shared" si="1"/>
        <v>16874</v>
      </c>
      <c r="J114" s="7" t="s">
        <v>467</v>
      </c>
      <c r="K114" s="7" t="s">
        <v>467</v>
      </c>
      <c r="L114" s="7"/>
    </row>
    <row r="115" spans="1:12" x14ac:dyDescent="0.25">
      <c r="A115" s="7">
        <v>113</v>
      </c>
      <c r="B115" s="3" t="s">
        <v>230</v>
      </c>
      <c r="C115" s="4" t="s">
        <v>432</v>
      </c>
      <c r="D115" s="5" t="s">
        <v>196</v>
      </c>
      <c r="E115" s="5" t="s">
        <v>231</v>
      </c>
      <c r="F115" s="4">
        <v>100000</v>
      </c>
      <c r="G115" s="4" t="s">
        <v>20</v>
      </c>
      <c r="H115" s="6">
        <v>0.18</v>
      </c>
      <c r="I115" s="6">
        <f t="shared" si="1"/>
        <v>18000</v>
      </c>
      <c r="J115" s="7" t="s">
        <v>467</v>
      </c>
      <c r="K115" s="7" t="s">
        <v>467</v>
      </c>
      <c r="L115" s="7"/>
    </row>
    <row r="116" spans="1:12" ht="30" x14ac:dyDescent="0.25">
      <c r="A116" s="7">
        <v>114</v>
      </c>
      <c r="B116" s="3" t="s">
        <v>232</v>
      </c>
      <c r="C116" s="4" t="s">
        <v>432</v>
      </c>
      <c r="D116" s="5" t="s">
        <v>196</v>
      </c>
      <c r="E116" s="5" t="s">
        <v>233</v>
      </c>
      <c r="F116" s="4">
        <v>2000</v>
      </c>
      <c r="G116" s="4" t="s">
        <v>39</v>
      </c>
      <c r="H116" s="6">
        <v>5.25</v>
      </c>
      <c r="I116" s="6">
        <f t="shared" si="1"/>
        <v>10500</v>
      </c>
      <c r="J116" s="7" t="s">
        <v>467</v>
      </c>
      <c r="K116" s="7" t="s">
        <v>467</v>
      </c>
      <c r="L116" s="7"/>
    </row>
    <row r="117" spans="1:12" x14ac:dyDescent="0.25">
      <c r="A117" s="7">
        <v>115</v>
      </c>
      <c r="B117" s="3" t="s">
        <v>234</v>
      </c>
      <c r="C117" s="4" t="s">
        <v>434</v>
      </c>
      <c r="D117" s="5" t="s">
        <v>235</v>
      </c>
      <c r="E117" s="5" t="s">
        <v>191</v>
      </c>
      <c r="F117" s="4">
        <v>92000</v>
      </c>
      <c r="G117" s="4" t="s">
        <v>20</v>
      </c>
      <c r="H117" s="6">
        <v>0.22</v>
      </c>
      <c r="I117" s="6">
        <f t="shared" si="1"/>
        <v>20240</v>
      </c>
      <c r="J117" s="7" t="s">
        <v>467</v>
      </c>
      <c r="K117" s="7" t="s">
        <v>467</v>
      </c>
      <c r="L117" s="7"/>
    </row>
    <row r="118" spans="1:12" x14ac:dyDescent="0.25">
      <c r="A118" s="7">
        <v>116</v>
      </c>
      <c r="B118" s="3" t="s">
        <v>236</v>
      </c>
      <c r="C118" s="4" t="s">
        <v>429</v>
      </c>
      <c r="D118" s="5" t="s">
        <v>81</v>
      </c>
      <c r="E118" s="5" t="s">
        <v>81</v>
      </c>
      <c r="F118" s="4">
        <v>1700000</v>
      </c>
      <c r="G118" s="4" t="s">
        <v>20</v>
      </c>
      <c r="H118" s="6">
        <v>2.5000000000000001E-2</v>
      </c>
      <c r="I118" s="6">
        <f t="shared" si="1"/>
        <v>42500</v>
      </c>
      <c r="J118" s="7" t="s">
        <v>467</v>
      </c>
      <c r="K118" s="7" t="s">
        <v>467</v>
      </c>
      <c r="L118" s="7"/>
    </row>
    <row r="119" spans="1:12" x14ac:dyDescent="0.25">
      <c r="A119" s="7">
        <v>117</v>
      </c>
      <c r="B119" s="3" t="s">
        <v>237</v>
      </c>
      <c r="C119" s="4" t="s">
        <v>429</v>
      </c>
      <c r="D119" s="5" t="s">
        <v>238</v>
      </c>
      <c r="E119" s="5" t="s">
        <v>239</v>
      </c>
      <c r="F119" s="4">
        <v>12000</v>
      </c>
      <c r="G119" s="4" t="s">
        <v>7</v>
      </c>
      <c r="H119" s="6">
        <v>1.2788999999999999</v>
      </c>
      <c r="I119" s="6">
        <f t="shared" si="1"/>
        <v>15346.8</v>
      </c>
      <c r="J119" s="7" t="s">
        <v>467</v>
      </c>
      <c r="K119" s="7" t="s">
        <v>467</v>
      </c>
      <c r="L119" s="7"/>
    </row>
    <row r="120" spans="1:12" ht="45" x14ac:dyDescent="0.25">
      <c r="A120" s="7">
        <v>118</v>
      </c>
      <c r="B120" s="3" t="s">
        <v>240</v>
      </c>
      <c r="C120" s="4" t="s">
        <v>432</v>
      </c>
      <c r="D120" s="5" t="s">
        <v>241</v>
      </c>
      <c r="E120" s="5" t="s">
        <v>242</v>
      </c>
      <c r="F120" s="4">
        <v>9750</v>
      </c>
      <c r="G120" s="4" t="s">
        <v>79</v>
      </c>
      <c r="H120" s="6">
        <v>16.5</v>
      </c>
      <c r="I120" s="6">
        <f t="shared" si="1"/>
        <v>160875</v>
      </c>
      <c r="J120" s="7" t="s">
        <v>467</v>
      </c>
      <c r="K120" s="7" t="s">
        <v>467</v>
      </c>
      <c r="L120" s="7"/>
    </row>
    <row r="121" spans="1:12" ht="45" x14ac:dyDescent="0.25">
      <c r="A121" s="7">
        <v>119</v>
      </c>
      <c r="B121" s="3" t="s">
        <v>243</v>
      </c>
      <c r="C121" s="4" t="s">
        <v>432</v>
      </c>
      <c r="D121" s="5" t="s">
        <v>241</v>
      </c>
      <c r="E121" s="5" t="s">
        <v>244</v>
      </c>
      <c r="F121" s="4">
        <v>1875</v>
      </c>
      <c r="G121" s="4" t="s">
        <v>79</v>
      </c>
      <c r="H121" s="6">
        <v>16.5</v>
      </c>
      <c r="I121" s="6">
        <f t="shared" si="1"/>
        <v>30937.5</v>
      </c>
      <c r="J121" s="7" t="s">
        <v>467</v>
      </c>
      <c r="K121" s="7" t="s">
        <v>467</v>
      </c>
      <c r="L121" s="7"/>
    </row>
    <row r="122" spans="1:12" ht="30" x14ac:dyDescent="0.25">
      <c r="A122" s="7">
        <v>120</v>
      </c>
      <c r="B122" s="3" t="s">
        <v>245</v>
      </c>
      <c r="C122" s="4" t="s">
        <v>432</v>
      </c>
      <c r="D122" s="5" t="s">
        <v>47</v>
      </c>
      <c r="E122" s="5" t="s">
        <v>246</v>
      </c>
      <c r="F122" s="4">
        <v>1500</v>
      </c>
      <c r="G122" s="4" t="s">
        <v>7</v>
      </c>
      <c r="H122" s="6">
        <v>1.02</v>
      </c>
      <c r="I122" s="6">
        <f t="shared" si="1"/>
        <v>1530</v>
      </c>
      <c r="J122" s="7" t="s">
        <v>467</v>
      </c>
      <c r="K122" s="7" t="s">
        <v>467</v>
      </c>
      <c r="L122" s="7"/>
    </row>
    <row r="123" spans="1:12" ht="30" x14ac:dyDescent="0.25">
      <c r="A123" s="24">
        <v>121</v>
      </c>
      <c r="B123" s="25" t="s">
        <v>247</v>
      </c>
      <c r="C123" s="26" t="s">
        <v>429</v>
      </c>
      <c r="D123" s="27" t="s">
        <v>25</v>
      </c>
      <c r="E123" s="27" t="s">
        <v>95</v>
      </c>
      <c r="F123" s="26">
        <v>12000</v>
      </c>
      <c r="G123" s="26" t="s">
        <v>89</v>
      </c>
      <c r="H123" s="28">
        <v>0.8</v>
      </c>
      <c r="I123" s="28">
        <f t="shared" si="1"/>
        <v>9600</v>
      </c>
      <c r="J123" s="24" t="s">
        <v>467</v>
      </c>
      <c r="K123" s="24" t="s">
        <v>468</v>
      </c>
      <c r="L123" s="29" t="s">
        <v>475</v>
      </c>
    </row>
    <row r="124" spans="1:12" x14ac:dyDescent="0.25">
      <c r="A124" s="7">
        <v>122</v>
      </c>
      <c r="B124" s="3" t="s">
        <v>248</v>
      </c>
      <c r="C124" s="4" t="s">
        <v>430</v>
      </c>
      <c r="D124" s="5" t="s">
        <v>249</v>
      </c>
      <c r="E124" s="5" t="s">
        <v>26</v>
      </c>
      <c r="F124" s="4">
        <v>10000</v>
      </c>
      <c r="G124" s="4" t="s">
        <v>20</v>
      </c>
      <c r="H124" s="6">
        <v>0.78</v>
      </c>
      <c r="I124" s="6">
        <f t="shared" si="1"/>
        <v>7800</v>
      </c>
      <c r="J124" s="7" t="s">
        <v>467</v>
      </c>
      <c r="K124" s="7" t="s">
        <v>467</v>
      </c>
      <c r="L124" s="7"/>
    </row>
    <row r="125" spans="1:12" ht="60" x14ac:dyDescent="0.25">
      <c r="A125" s="24">
        <v>123</v>
      </c>
      <c r="B125" s="25" t="s">
        <v>250</v>
      </c>
      <c r="C125" s="26" t="s">
        <v>439</v>
      </c>
      <c r="D125" s="27" t="s">
        <v>251</v>
      </c>
      <c r="E125" s="27" t="s">
        <v>252</v>
      </c>
      <c r="F125" s="26">
        <v>3200</v>
      </c>
      <c r="G125" s="26" t="s">
        <v>7</v>
      </c>
      <c r="H125" s="28">
        <v>6.05</v>
      </c>
      <c r="I125" s="28">
        <f t="shared" si="1"/>
        <v>19360</v>
      </c>
      <c r="J125" s="24" t="s">
        <v>468</v>
      </c>
      <c r="K125" s="24" t="s">
        <v>467</v>
      </c>
      <c r="L125" s="29" t="s">
        <v>476</v>
      </c>
    </row>
    <row r="126" spans="1:12" x14ac:dyDescent="0.25">
      <c r="A126" s="7">
        <v>124</v>
      </c>
      <c r="B126" s="3" t="s">
        <v>253</v>
      </c>
      <c r="C126" s="4" t="s">
        <v>432</v>
      </c>
      <c r="D126" s="5" t="s">
        <v>196</v>
      </c>
      <c r="E126" s="5" t="s">
        <v>254</v>
      </c>
      <c r="F126" s="4">
        <v>25000</v>
      </c>
      <c r="G126" s="4" t="s">
        <v>20</v>
      </c>
      <c r="H126" s="6">
        <v>0.6</v>
      </c>
      <c r="I126" s="6">
        <f t="shared" si="1"/>
        <v>15000</v>
      </c>
      <c r="J126" s="7" t="s">
        <v>467</v>
      </c>
      <c r="K126" s="7" t="s">
        <v>467</v>
      </c>
      <c r="L126" s="7"/>
    </row>
    <row r="127" spans="1:12" x14ac:dyDescent="0.25">
      <c r="A127" s="7">
        <v>125</v>
      </c>
      <c r="B127" s="3" t="s">
        <v>255</v>
      </c>
      <c r="C127" s="4" t="s">
        <v>432</v>
      </c>
      <c r="D127" s="5" t="s">
        <v>196</v>
      </c>
      <c r="E127" s="5" t="s">
        <v>256</v>
      </c>
      <c r="F127" s="4">
        <v>20000</v>
      </c>
      <c r="G127" s="4" t="s">
        <v>20</v>
      </c>
      <c r="H127" s="6">
        <v>0.32</v>
      </c>
      <c r="I127" s="6">
        <f t="shared" si="1"/>
        <v>6400</v>
      </c>
      <c r="J127" s="7" t="s">
        <v>467</v>
      </c>
      <c r="K127" s="7" t="s">
        <v>467</v>
      </c>
      <c r="L127" s="7"/>
    </row>
    <row r="128" spans="1:12" ht="30" x14ac:dyDescent="0.25">
      <c r="A128" s="7">
        <v>126</v>
      </c>
      <c r="B128" s="3" t="s">
        <v>257</v>
      </c>
      <c r="C128" s="4" t="s">
        <v>434</v>
      </c>
      <c r="D128" s="5" t="s">
        <v>196</v>
      </c>
      <c r="E128" s="5" t="s">
        <v>258</v>
      </c>
      <c r="F128" s="4">
        <v>500</v>
      </c>
      <c r="G128" s="4" t="s">
        <v>7</v>
      </c>
      <c r="H128" s="6">
        <v>8.5</v>
      </c>
      <c r="I128" s="6">
        <f t="shared" si="1"/>
        <v>4250</v>
      </c>
      <c r="J128" s="7" t="s">
        <v>467</v>
      </c>
      <c r="K128" s="7" t="s">
        <v>467</v>
      </c>
      <c r="L128" s="7"/>
    </row>
    <row r="129" spans="1:12" ht="30" x14ac:dyDescent="0.25">
      <c r="A129" s="7">
        <v>127</v>
      </c>
      <c r="B129" s="3" t="s">
        <v>259</v>
      </c>
      <c r="C129" s="4" t="s">
        <v>434</v>
      </c>
      <c r="D129" s="5" t="s">
        <v>260</v>
      </c>
      <c r="E129" s="5" t="s">
        <v>261</v>
      </c>
      <c r="F129" s="4">
        <v>1000</v>
      </c>
      <c r="G129" s="4" t="s">
        <v>14</v>
      </c>
      <c r="H129" s="6">
        <v>3.3033000000000001</v>
      </c>
      <c r="I129" s="6">
        <f t="shared" si="1"/>
        <v>3303.3</v>
      </c>
      <c r="J129" s="7" t="s">
        <v>467</v>
      </c>
      <c r="K129" s="7" t="s">
        <v>467</v>
      </c>
      <c r="L129" s="7"/>
    </row>
    <row r="130" spans="1:12" x14ac:dyDescent="0.25">
      <c r="A130" s="7">
        <v>128</v>
      </c>
      <c r="B130" s="3" t="s">
        <v>262</v>
      </c>
      <c r="C130" s="4" t="s">
        <v>437</v>
      </c>
      <c r="D130" s="5" t="s">
        <v>119</v>
      </c>
      <c r="E130" s="5" t="s">
        <v>120</v>
      </c>
      <c r="F130" s="4">
        <v>110000</v>
      </c>
      <c r="G130" s="4" t="s">
        <v>20</v>
      </c>
      <c r="H130" s="6">
        <v>6.8699999999999997E-2</v>
      </c>
      <c r="I130" s="6">
        <f t="shared" si="1"/>
        <v>7557</v>
      </c>
      <c r="J130" s="7" t="s">
        <v>467</v>
      </c>
      <c r="K130" s="7" t="s">
        <v>467</v>
      </c>
      <c r="L130" s="7"/>
    </row>
    <row r="131" spans="1:12" x14ac:dyDescent="0.25">
      <c r="A131" s="7">
        <v>129</v>
      </c>
      <c r="B131" s="3" t="s">
        <v>263</v>
      </c>
      <c r="C131" s="4" t="s">
        <v>432</v>
      </c>
      <c r="D131" s="5" t="s">
        <v>264</v>
      </c>
      <c r="E131" s="5" t="s">
        <v>265</v>
      </c>
      <c r="F131" s="4">
        <v>210000</v>
      </c>
      <c r="G131" s="4" t="s">
        <v>20</v>
      </c>
      <c r="H131" s="6">
        <v>6.9000000000000006E-2</v>
      </c>
      <c r="I131" s="6">
        <f t="shared" si="1"/>
        <v>14490.000000000002</v>
      </c>
      <c r="J131" s="7" t="s">
        <v>467</v>
      </c>
      <c r="K131" s="7" t="s">
        <v>467</v>
      </c>
      <c r="L131" s="7"/>
    </row>
    <row r="132" spans="1:12" ht="30" x14ac:dyDescent="0.25">
      <c r="A132" s="7">
        <v>130</v>
      </c>
      <c r="B132" s="3" t="s">
        <v>266</v>
      </c>
      <c r="C132" s="4" t="s">
        <v>429</v>
      </c>
      <c r="D132" s="5" t="s">
        <v>267</v>
      </c>
      <c r="E132" s="5" t="s">
        <v>38</v>
      </c>
      <c r="F132" s="4">
        <v>2000</v>
      </c>
      <c r="G132" s="4" t="s">
        <v>11</v>
      </c>
      <c r="H132" s="6">
        <v>3</v>
      </c>
      <c r="I132" s="6">
        <f t="shared" si="1"/>
        <v>6000</v>
      </c>
      <c r="J132" s="7" t="s">
        <v>467</v>
      </c>
      <c r="K132" s="7" t="s">
        <v>467</v>
      </c>
      <c r="L132" s="7"/>
    </row>
    <row r="133" spans="1:12" ht="30" x14ac:dyDescent="0.25">
      <c r="A133" s="7">
        <v>131</v>
      </c>
      <c r="B133" s="3" t="s">
        <v>268</v>
      </c>
      <c r="C133" s="4" t="s">
        <v>438</v>
      </c>
      <c r="D133" s="5" t="s">
        <v>81</v>
      </c>
      <c r="E133" s="5" t="s">
        <v>122</v>
      </c>
      <c r="F133" s="4">
        <v>16000</v>
      </c>
      <c r="G133" s="4" t="s">
        <v>7</v>
      </c>
      <c r="H133" s="6">
        <v>1.95</v>
      </c>
      <c r="I133" s="6">
        <f t="shared" si="1"/>
        <v>31200</v>
      </c>
      <c r="J133" s="7" t="s">
        <v>467</v>
      </c>
      <c r="K133" s="7" t="s">
        <v>467</v>
      </c>
      <c r="L133" s="7"/>
    </row>
    <row r="134" spans="1:12" x14ac:dyDescent="0.25">
      <c r="A134" s="7">
        <v>132</v>
      </c>
      <c r="B134" s="3" t="s">
        <v>269</v>
      </c>
      <c r="C134" s="4" t="s">
        <v>432</v>
      </c>
      <c r="D134" s="5" t="s">
        <v>270</v>
      </c>
      <c r="E134" s="5" t="s">
        <v>271</v>
      </c>
      <c r="F134" s="4">
        <v>4000</v>
      </c>
      <c r="G134" s="4" t="s">
        <v>7</v>
      </c>
      <c r="H134" s="6">
        <v>1.1950000000000001</v>
      </c>
      <c r="I134" s="6">
        <f t="shared" si="1"/>
        <v>4780</v>
      </c>
      <c r="J134" s="7" t="s">
        <v>467</v>
      </c>
      <c r="K134" s="7" t="s">
        <v>467</v>
      </c>
      <c r="L134" s="7"/>
    </row>
    <row r="135" spans="1:12" x14ac:dyDescent="0.25">
      <c r="A135" s="10">
        <v>133</v>
      </c>
      <c r="B135" s="11" t="s">
        <v>454</v>
      </c>
      <c r="C135" s="12"/>
      <c r="D135" s="19" t="s">
        <v>463</v>
      </c>
      <c r="E135" s="13"/>
      <c r="F135" s="14" t="s">
        <v>20</v>
      </c>
      <c r="G135" s="15">
        <v>3000</v>
      </c>
      <c r="H135" s="16">
        <v>0</v>
      </c>
      <c r="I135" s="16"/>
      <c r="J135" s="22"/>
      <c r="K135" s="22"/>
      <c r="L135" s="22"/>
    </row>
    <row r="136" spans="1:12" x14ac:dyDescent="0.25">
      <c r="A136" s="7">
        <v>134</v>
      </c>
      <c r="B136" s="3" t="s">
        <v>272</v>
      </c>
      <c r="C136" s="4" t="s">
        <v>432</v>
      </c>
      <c r="D136" s="5" t="s">
        <v>264</v>
      </c>
      <c r="E136" s="5" t="s">
        <v>273</v>
      </c>
      <c r="F136" s="4">
        <v>1200000</v>
      </c>
      <c r="G136" s="4" t="s">
        <v>20</v>
      </c>
      <c r="H136" s="6">
        <v>6.8000000000000005E-2</v>
      </c>
      <c r="I136" s="6">
        <f t="shared" si="1"/>
        <v>81600</v>
      </c>
      <c r="J136" s="7" t="s">
        <v>467</v>
      </c>
      <c r="K136" s="7" t="s">
        <v>467</v>
      </c>
      <c r="L136" s="7"/>
    </row>
    <row r="137" spans="1:12" x14ac:dyDescent="0.25">
      <c r="A137" s="7">
        <v>135</v>
      </c>
      <c r="B137" s="3" t="s">
        <v>274</v>
      </c>
      <c r="C137" s="4" t="s">
        <v>429</v>
      </c>
      <c r="D137" s="5" t="s">
        <v>275</v>
      </c>
      <c r="E137" s="5" t="s">
        <v>276</v>
      </c>
      <c r="F137" s="4">
        <v>210000</v>
      </c>
      <c r="G137" s="4" t="s">
        <v>20</v>
      </c>
      <c r="H137" s="6">
        <v>0.38500000000000001</v>
      </c>
      <c r="I137" s="6">
        <f t="shared" si="1"/>
        <v>80850</v>
      </c>
      <c r="J137" s="7" t="s">
        <v>467</v>
      </c>
      <c r="K137" s="7" t="s">
        <v>467</v>
      </c>
      <c r="L137" s="7"/>
    </row>
    <row r="138" spans="1:12" ht="30" x14ac:dyDescent="0.25">
      <c r="A138" s="24">
        <v>136</v>
      </c>
      <c r="B138" s="25" t="s">
        <v>277</v>
      </c>
      <c r="C138" s="26" t="s">
        <v>432</v>
      </c>
      <c r="D138" s="27" t="s">
        <v>41</v>
      </c>
      <c r="E138" s="27" t="s">
        <v>42</v>
      </c>
      <c r="F138" s="26">
        <v>4000</v>
      </c>
      <c r="G138" s="26" t="s">
        <v>11</v>
      </c>
      <c r="H138" s="28">
        <v>4.3</v>
      </c>
      <c r="I138" s="28">
        <f t="shared" si="1"/>
        <v>17200</v>
      </c>
      <c r="J138" s="24" t="s">
        <v>467</v>
      </c>
      <c r="K138" s="24" t="s">
        <v>468</v>
      </c>
      <c r="L138" s="24" t="s">
        <v>473</v>
      </c>
    </row>
    <row r="139" spans="1:12" x14ac:dyDescent="0.25">
      <c r="A139" s="24">
        <v>137</v>
      </c>
      <c r="B139" s="25" t="s">
        <v>278</v>
      </c>
      <c r="C139" s="26" t="s">
        <v>432</v>
      </c>
      <c r="D139" s="27" t="s">
        <v>41</v>
      </c>
      <c r="E139" s="27" t="s">
        <v>42</v>
      </c>
      <c r="F139" s="26">
        <v>100000</v>
      </c>
      <c r="G139" s="26" t="s">
        <v>20</v>
      </c>
      <c r="H139" s="28">
        <v>0.1</v>
      </c>
      <c r="I139" s="28">
        <f t="shared" si="1"/>
        <v>10000</v>
      </c>
      <c r="J139" s="24" t="s">
        <v>467</v>
      </c>
      <c r="K139" s="24" t="s">
        <v>468</v>
      </c>
      <c r="L139" s="24" t="s">
        <v>473</v>
      </c>
    </row>
    <row r="140" spans="1:12" x14ac:dyDescent="0.25">
      <c r="A140" s="7">
        <v>138</v>
      </c>
      <c r="B140" s="3" t="s">
        <v>279</v>
      </c>
      <c r="C140" s="4" t="s">
        <v>430</v>
      </c>
      <c r="D140" s="5" t="s">
        <v>71</v>
      </c>
      <c r="E140" s="5" t="s">
        <v>280</v>
      </c>
      <c r="F140" s="4">
        <v>8000</v>
      </c>
      <c r="G140" s="4" t="s">
        <v>11</v>
      </c>
      <c r="H140" s="6">
        <v>1.6</v>
      </c>
      <c r="I140" s="6">
        <f t="shared" si="1"/>
        <v>12800</v>
      </c>
      <c r="J140" s="7" t="s">
        <v>467</v>
      </c>
      <c r="K140" s="7" t="s">
        <v>467</v>
      </c>
      <c r="L140" s="7"/>
    </row>
    <row r="141" spans="1:12" ht="30" x14ac:dyDescent="0.25">
      <c r="A141" s="24">
        <v>139</v>
      </c>
      <c r="B141" s="25" t="s">
        <v>281</v>
      </c>
      <c r="C141" s="26" t="s">
        <v>432</v>
      </c>
      <c r="D141" s="27" t="s">
        <v>41</v>
      </c>
      <c r="E141" s="27" t="s">
        <v>42</v>
      </c>
      <c r="F141" s="26">
        <v>3000</v>
      </c>
      <c r="G141" s="26" t="s">
        <v>11</v>
      </c>
      <c r="H141" s="28">
        <v>4.6900000000000004</v>
      </c>
      <c r="I141" s="28">
        <f t="shared" si="1"/>
        <v>14070.000000000002</v>
      </c>
      <c r="J141" s="24" t="s">
        <v>467</v>
      </c>
      <c r="K141" s="24" t="s">
        <v>468</v>
      </c>
      <c r="L141" s="24" t="s">
        <v>473</v>
      </c>
    </row>
    <row r="142" spans="1:12" ht="30" x14ac:dyDescent="0.25">
      <c r="A142" s="7">
        <v>140</v>
      </c>
      <c r="B142" s="3" t="s">
        <v>282</v>
      </c>
      <c r="C142" s="4" t="s">
        <v>429</v>
      </c>
      <c r="D142" s="5" t="s">
        <v>283</v>
      </c>
      <c r="E142" s="5" t="s">
        <v>284</v>
      </c>
      <c r="F142" s="4">
        <v>10000</v>
      </c>
      <c r="G142" s="4" t="s">
        <v>7</v>
      </c>
      <c r="H142" s="6">
        <v>2.4420000000000002</v>
      </c>
      <c r="I142" s="6">
        <f t="shared" ref="I142:I205" si="2">H142*F142</f>
        <v>24420</v>
      </c>
      <c r="J142" s="7" t="s">
        <v>467</v>
      </c>
      <c r="K142" s="7" t="s">
        <v>467</v>
      </c>
      <c r="L142" s="7"/>
    </row>
    <row r="143" spans="1:12" ht="45" x14ac:dyDescent="0.25">
      <c r="A143" s="7">
        <v>141</v>
      </c>
      <c r="B143" s="3" t="s">
        <v>285</v>
      </c>
      <c r="C143" s="4" t="s">
        <v>432</v>
      </c>
      <c r="D143" s="5" t="s">
        <v>57</v>
      </c>
      <c r="E143" s="5" t="s">
        <v>286</v>
      </c>
      <c r="F143" s="4">
        <v>750</v>
      </c>
      <c r="G143" s="4" t="s">
        <v>20</v>
      </c>
      <c r="H143" s="6">
        <v>3.988</v>
      </c>
      <c r="I143" s="6">
        <f t="shared" si="2"/>
        <v>2991</v>
      </c>
      <c r="J143" s="7" t="s">
        <v>467</v>
      </c>
      <c r="K143" s="7" t="s">
        <v>467</v>
      </c>
      <c r="L143" s="7"/>
    </row>
    <row r="144" spans="1:12" x14ac:dyDescent="0.25">
      <c r="A144" s="7">
        <v>142</v>
      </c>
      <c r="B144" s="3" t="s">
        <v>287</v>
      </c>
      <c r="C144" s="4" t="s">
        <v>429</v>
      </c>
      <c r="D144" s="5" t="s">
        <v>81</v>
      </c>
      <c r="E144" s="5" t="s">
        <v>288</v>
      </c>
      <c r="F144" s="4">
        <v>8000</v>
      </c>
      <c r="G144" s="4" t="s">
        <v>7</v>
      </c>
      <c r="H144" s="6">
        <v>2.4567000000000001</v>
      </c>
      <c r="I144" s="6">
        <f t="shared" si="2"/>
        <v>19653.600000000002</v>
      </c>
      <c r="J144" s="7" t="s">
        <v>467</v>
      </c>
      <c r="K144" s="7" t="s">
        <v>467</v>
      </c>
      <c r="L144" s="7"/>
    </row>
    <row r="145" spans="1:12" ht="30" x14ac:dyDescent="0.25">
      <c r="A145" s="7">
        <v>143</v>
      </c>
      <c r="B145" s="3" t="s">
        <v>289</v>
      </c>
      <c r="C145" s="4" t="s">
        <v>434</v>
      </c>
      <c r="D145" s="5" t="s">
        <v>290</v>
      </c>
      <c r="E145" s="5" t="s">
        <v>26</v>
      </c>
      <c r="F145" s="4">
        <v>8000</v>
      </c>
      <c r="G145" s="4" t="s">
        <v>11</v>
      </c>
      <c r="H145" s="6">
        <v>4</v>
      </c>
      <c r="I145" s="6">
        <f t="shared" si="2"/>
        <v>32000</v>
      </c>
      <c r="J145" s="7" t="s">
        <v>467</v>
      </c>
      <c r="K145" s="7" t="s">
        <v>467</v>
      </c>
      <c r="L145" s="7"/>
    </row>
    <row r="146" spans="1:12" x14ac:dyDescent="0.25">
      <c r="A146" s="7">
        <v>144</v>
      </c>
      <c r="B146" s="3" t="s">
        <v>291</v>
      </c>
      <c r="C146" s="4" t="s">
        <v>432</v>
      </c>
      <c r="D146" s="5" t="s">
        <v>196</v>
      </c>
      <c r="E146" s="5" t="s">
        <v>292</v>
      </c>
      <c r="F146" s="4">
        <v>6000</v>
      </c>
      <c r="G146" s="4" t="s">
        <v>20</v>
      </c>
      <c r="H146" s="6">
        <v>0.12</v>
      </c>
      <c r="I146" s="6">
        <f t="shared" si="2"/>
        <v>720</v>
      </c>
      <c r="J146" s="7" t="s">
        <v>467</v>
      </c>
      <c r="K146" s="7" t="s">
        <v>467</v>
      </c>
      <c r="L146" s="7"/>
    </row>
    <row r="147" spans="1:12" x14ac:dyDescent="0.25">
      <c r="A147" s="7">
        <v>145</v>
      </c>
      <c r="B147" s="3" t="s">
        <v>293</v>
      </c>
      <c r="C147" s="4" t="s">
        <v>434</v>
      </c>
      <c r="D147" s="5" t="s">
        <v>294</v>
      </c>
      <c r="E147" s="5" t="s">
        <v>295</v>
      </c>
      <c r="F147" s="4">
        <v>30000</v>
      </c>
      <c r="G147" s="4" t="s">
        <v>89</v>
      </c>
      <c r="H147" s="6">
        <v>0.33169999999999999</v>
      </c>
      <c r="I147" s="6">
        <f t="shared" si="2"/>
        <v>9951</v>
      </c>
      <c r="J147" s="7" t="s">
        <v>467</v>
      </c>
      <c r="K147" s="7" t="s">
        <v>467</v>
      </c>
      <c r="L147" s="7"/>
    </row>
    <row r="148" spans="1:12" x14ac:dyDescent="0.25">
      <c r="A148" s="7">
        <v>146</v>
      </c>
      <c r="B148" s="3" t="s">
        <v>296</v>
      </c>
      <c r="C148" s="4" t="s">
        <v>436</v>
      </c>
      <c r="D148" s="5" t="s">
        <v>143</v>
      </c>
      <c r="E148" s="5" t="s">
        <v>144</v>
      </c>
      <c r="F148" s="4">
        <v>20000</v>
      </c>
      <c r="G148" s="4" t="s">
        <v>89</v>
      </c>
      <c r="H148" s="6">
        <v>0.253</v>
      </c>
      <c r="I148" s="6">
        <f t="shared" si="2"/>
        <v>5060</v>
      </c>
      <c r="J148" s="7" t="s">
        <v>467</v>
      </c>
      <c r="K148" s="7" t="s">
        <v>467</v>
      </c>
      <c r="L148" s="7"/>
    </row>
    <row r="149" spans="1:12" x14ac:dyDescent="0.25">
      <c r="A149" s="10">
        <v>147</v>
      </c>
      <c r="B149" s="30" t="s">
        <v>297</v>
      </c>
      <c r="C149" s="31" t="s">
        <v>430</v>
      </c>
      <c r="D149" s="32" t="s">
        <v>492</v>
      </c>
      <c r="E149" s="31"/>
      <c r="F149" s="31">
        <v>800000</v>
      </c>
      <c r="G149" s="31" t="s">
        <v>89</v>
      </c>
      <c r="H149" s="37">
        <v>7.4399999999999994E-2</v>
      </c>
      <c r="I149" s="33">
        <f t="shared" si="2"/>
        <v>59519.999999999993</v>
      </c>
      <c r="J149" s="10" t="s">
        <v>467</v>
      </c>
      <c r="K149" s="10" t="s">
        <v>467</v>
      </c>
      <c r="L149" s="10"/>
    </row>
    <row r="150" spans="1:12" ht="30" x14ac:dyDescent="0.25">
      <c r="A150" s="7">
        <v>148</v>
      </c>
      <c r="B150" s="3" t="s">
        <v>298</v>
      </c>
      <c r="C150" s="4" t="s">
        <v>433</v>
      </c>
      <c r="D150" s="5" t="s">
        <v>81</v>
      </c>
      <c r="E150" s="5" t="s">
        <v>299</v>
      </c>
      <c r="F150" s="4">
        <v>8000</v>
      </c>
      <c r="G150" s="4" t="s">
        <v>11</v>
      </c>
      <c r="H150" s="6">
        <v>2.2999999999999998</v>
      </c>
      <c r="I150" s="6">
        <f t="shared" si="2"/>
        <v>18400</v>
      </c>
      <c r="J150" s="7" t="s">
        <v>467</v>
      </c>
      <c r="K150" s="7" t="s">
        <v>467</v>
      </c>
      <c r="L150" s="7"/>
    </row>
    <row r="151" spans="1:12" x14ac:dyDescent="0.25">
      <c r="A151" s="24">
        <v>149</v>
      </c>
      <c r="B151" s="25" t="s">
        <v>300</v>
      </c>
      <c r="C151" s="26" t="s">
        <v>432</v>
      </c>
      <c r="D151" s="27" t="s">
        <v>41</v>
      </c>
      <c r="E151" s="27" t="s">
        <v>42</v>
      </c>
      <c r="F151" s="26">
        <v>700000</v>
      </c>
      <c r="G151" s="26" t="s">
        <v>20</v>
      </c>
      <c r="H151" s="28">
        <v>7.4999999999999997E-2</v>
      </c>
      <c r="I151" s="28">
        <f t="shared" si="2"/>
        <v>52500</v>
      </c>
      <c r="J151" s="24" t="s">
        <v>467</v>
      </c>
      <c r="K151" s="24" t="s">
        <v>468</v>
      </c>
      <c r="L151" s="24" t="s">
        <v>473</v>
      </c>
    </row>
    <row r="152" spans="1:12" x14ac:dyDescent="0.25">
      <c r="A152" s="7">
        <v>150</v>
      </c>
      <c r="B152" s="3" t="s">
        <v>301</v>
      </c>
      <c r="C152" s="4" t="s">
        <v>432</v>
      </c>
      <c r="D152" s="5" t="s">
        <v>73</v>
      </c>
      <c r="E152" s="5" t="s">
        <v>302</v>
      </c>
      <c r="F152" s="4">
        <v>36000</v>
      </c>
      <c r="G152" s="4" t="s">
        <v>20</v>
      </c>
      <c r="H152" s="6">
        <v>0.53</v>
      </c>
      <c r="I152" s="6">
        <f t="shared" si="2"/>
        <v>19080</v>
      </c>
      <c r="J152" s="7" t="s">
        <v>467</v>
      </c>
      <c r="K152" s="7" t="s">
        <v>467</v>
      </c>
      <c r="L152" s="7"/>
    </row>
    <row r="153" spans="1:12" x14ac:dyDescent="0.25">
      <c r="A153" s="7">
        <v>151</v>
      </c>
      <c r="B153" s="3" t="s">
        <v>303</v>
      </c>
      <c r="C153" s="4" t="s">
        <v>433</v>
      </c>
      <c r="D153" s="5" t="s">
        <v>50</v>
      </c>
      <c r="E153" s="5" t="s">
        <v>304</v>
      </c>
      <c r="F153" s="4">
        <v>5000</v>
      </c>
      <c r="G153" s="4" t="s">
        <v>7</v>
      </c>
      <c r="H153" s="6">
        <v>1.496</v>
      </c>
      <c r="I153" s="6">
        <f t="shared" si="2"/>
        <v>7480</v>
      </c>
      <c r="J153" s="7" t="s">
        <v>467</v>
      </c>
      <c r="K153" s="7" t="s">
        <v>467</v>
      </c>
      <c r="L153" s="7"/>
    </row>
    <row r="154" spans="1:12" x14ac:dyDescent="0.25">
      <c r="A154" s="10">
        <v>152</v>
      </c>
      <c r="B154" s="30" t="s">
        <v>305</v>
      </c>
      <c r="C154" s="31" t="s">
        <v>434</v>
      </c>
      <c r="D154" s="32" t="s">
        <v>306</v>
      </c>
      <c r="E154" s="32" t="s">
        <v>307</v>
      </c>
      <c r="F154" s="31">
        <v>5000</v>
      </c>
      <c r="G154" s="31" t="s">
        <v>7</v>
      </c>
      <c r="H154" s="37">
        <v>2.5</v>
      </c>
      <c r="I154" s="33">
        <f t="shared" si="2"/>
        <v>12500</v>
      </c>
      <c r="J154" s="10" t="s">
        <v>467</v>
      </c>
      <c r="K154" s="10" t="s">
        <v>467</v>
      </c>
      <c r="L154" s="7"/>
    </row>
    <row r="155" spans="1:12" ht="30" x14ac:dyDescent="0.25">
      <c r="A155" s="7">
        <v>153</v>
      </c>
      <c r="B155" s="3" t="s">
        <v>308</v>
      </c>
      <c r="C155" s="4" t="s">
        <v>437</v>
      </c>
      <c r="D155" s="5" t="s">
        <v>47</v>
      </c>
      <c r="E155" s="5" t="s">
        <v>10</v>
      </c>
      <c r="F155" s="4">
        <v>10000</v>
      </c>
      <c r="G155" s="4" t="s">
        <v>7</v>
      </c>
      <c r="H155" s="6">
        <v>3.58</v>
      </c>
      <c r="I155" s="6">
        <f t="shared" si="2"/>
        <v>35800</v>
      </c>
      <c r="J155" s="7" t="s">
        <v>467</v>
      </c>
      <c r="K155" s="7" t="s">
        <v>467</v>
      </c>
      <c r="L155" s="7"/>
    </row>
    <row r="156" spans="1:12" x14ac:dyDescent="0.25">
      <c r="A156" s="7">
        <v>154</v>
      </c>
      <c r="B156" s="3" t="s">
        <v>309</v>
      </c>
      <c r="C156" s="4" t="s">
        <v>430</v>
      </c>
      <c r="D156" s="5" t="s">
        <v>310</v>
      </c>
      <c r="E156" s="5" t="s">
        <v>48</v>
      </c>
      <c r="F156" s="4">
        <v>95000</v>
      </c>
      <c r="G156" s="4" t="s">
        <v>20</v>
      </c>
      <c r="H156" s="6">
        <v>0.16</v>
      </c>
      <c r="I156" s="6">
        <f t="shared" si="2"/>
        <v>15200</v>
      </c>
      <c r="J156" s="7" t="s">
        <v>467</v>
      </c>
      <c r="K156" s="7" t="s">
        <v>467</v>
      </c>
      <c r="L156" s="7"/>
    </row>
    <row r="157" spans="1:12" x14ac:dyDescent="0.25">
      <c r="A157" s="7">
        <v>155</v>
      </c>
      <c r="B157" s="3" t="s">
        <v>311</v>
      </c>
      <c r="C157" s="4" t="s">
        <v>432</v>
      </c>
      <c r="D157" s="5" t="s">
        <v>310</v>
      </c>
      <c r="E157" s="5" t="s">
        <v>48</v>
      </c>
      <c r="F157" s="4">
        <v>80000</v>
      </c>
      <c r="G157" s="4" t="s">
        <v>20</v>
      </c>
      <c r="H157" s="6">
        <v>7.3999999999999996E-2</v>
      </c>
      <c r="I157" s="6">
        <f t="shared" si="2"/>
        <v>5920</v>
      </c>
      <c r="J157" s="7" t="s">
        <v>467</v>
      </c>
      <c r="K157" s="7" t="s">
        <v>467</v>
      </c>
      <c r="L157" s="7"/>
    </row>
    <row r="158" spans="1:12" x14ac:dyDescent="0.25">
      <c r="A158" s="7">
        <v>156</v>
      </c>
      <c r="B158" s="3" t="s">
        <v>312</v>
      </c>
      <c r="C158" s="4" t="s">
        <v>434</v>
      </c>
      <c r="D158" s="5" t="s">
        <v>196</v>
      </c>
      <c r="E158" s="5" t="s">
        <v>313</v>
      </c>
      <c r="F158" s="4">
        <v>130000</v>
      </c>
      <c r="G158" s="4" t="s">
        <v>20</v>
      </c>
      <c r="H158" s="6">
        <v>9.0999999999999998E-2</v>
      </c>
      <c r="I158" s="6">
        <f t="shared" si="2"/>
        <v>11830</v>
      </c>
      <c r="J158" s="7" t="s">
        <v>467</v>
      </c>
      <c r="K158" s="7" t="s">
        <v>467</v>
      </c>
      <c r="L158" s="7"/>
    </row>
    <row r="159" spans="1:12" x14ac:dyDescent="0.25">
      <c r="A159" s="7">
        <v>157</v>
      </c>
      <c r="B159" s="3" t="s">
        <v>314</v>
      </c>
      <c r="C159" s="4" t="s">
        <v>432</v>
      </c>
      <c r="D159" s="5" t="s">
        <v>130</v>
      </c>
      <c r="E159" s="5" t="s">
        <v>315</v>
      </c>
      <c r="F159" s="4">
        <v>110000</v>
      </c>
      <c r="G159" s="4" t="s">
        <v>20</v>
      </c>
      <c r="H159" s="6">
        <v>0.42399999999999999</v>
      </c>
      <c r="I159" s="6">
        <f t="shared" si="2"/>
        <v>46640</v>
      </c>
      <c r="J159" s="7" t="s">
        <v>467</v>
      </c>
      <c r="K159" s="7" t="s">
        <v>467</v>
      </c>
      <c r="L159" s="7"/>
    </row>
    <row r="160" spans="1:12" x14ac:dyDescent="0.25">
      <c r="A160" s="7">
        <v>158</v>
      </c>
      <c r="B160" s="3" t="s">
        <v>316</v>
      </c>
      <c r="C160" s="4" t="s">
        <v>432</v>
      </c>
      <c r="D160" s="5" t="s">
        <v>13</v>
      </c>
      <c r="E160" s="5" t="s">
        <v>317</v>
      </c>
      <c r="F160" s="4">
        <v>8000</v>
      </c>
      <c r="G160" s="4" t="s">
        <v>20</v>
      </c>
      <c r="H160" s="6">
        <v>0.61299999999999999</v>
      </c>
      <c r="I160" s="6">
        <f t="shared" si="2"/>
        <v>4904</v>
      </c>
      <c r="J160" s="7" t="s">
        <v>467</v>
      </c>
      <c r="K160" s="7" t="s">
        <v>467</v>
      </c>
      <c r="L160" s="7"/>
    </row>
    <row r="161" spans="1:12" x14ac:dyDescent="0.25">
      <c r="A161" s="7">
        <v>159</v>
      </c>
      <c r="B161" s="3" t="s">
        <v>318</v>
      </c>
      <c r="C161" s="4" t="s">
        <v>429</v>
      </c>
      <c r="D161" s="5" t="s">
        <v>319</v>
      </c>
      <c r="E161" s="5" t="s">
        <v>48</v>
      </c>
      <c r="F161" s="4">
        <v>500000</v>
      </c>
      <c r="G161" s="4" t="s">
        <v>20</v>
      </c>
      <c r="H161" s="6">
        <v>0.03</v>
      </c>
      <c r="I161" s="6">
        <f t="shared" si="2"/>
        <v>15000</v>
      </c>
      <c r="J161" s="7" t="s">
        <v>467</v>
      </c>
      <c r="K161" s="7" t="s">
        <v>467</v>
      </c>
      <c r="L161" s="7"/>
    </row>
    <row r="162" spans="1:12" ht="45" x14ac:dyDescent="0.25">
      <c r="A162" s="7">
        <v>160</v>
      </c>
      <c r="B162" s="3" t="s">
        <v>320</v>
      </c>
      <c r="C162" s="4" t="s">
        <v>437</v>
      </c>
      <c r="D162" s="5" t="s">
        <v>321</v>
      </c>
      <c r="E162" s="5" t="s">
        <v>322</v>
      </c>
      <c r="F162" s="4">
        <v>20000</v>
      </c>
      <c r="G162" s="4" t="s">
        <v>323</v>
      </c>
      <c r="H162" s="6">
        <v>0.50980000000000003</v>
      </c>
      <c r="I162" s="6">
        <f t="shared" si="2"/>
        <v>10196</v>
      </c>
      <c r="J162" s="7" t="s">
        <v>467</v>
      </c>
      <c r="K162" s="7" t="s">
        <v>467</v>
      </c>
      <c r="L162" s="7"/>
    </row>
    <row r="163" spans="1:12" x14ac:dyDescent="0.25">
      <c r="A163" s="24">
        <v>161</v>
      </c>
      <c r="B163" s="25" t="s">
        <v>324</v>
      </c>
      <c r="C163" s="26" t="s">
        <v>432</v>
      </c>
      <c r="D163" s="27" t="s">
        <v>41</v>
      </c>
      <c r="E163" s="27" t="s">
        <v>42</v>
      </c>
      <c r="F163" s="26">
        <v>1000</v>
      </c>
      <c r="G163" s="26" t="s">
        <v>7</v>
      </c>
      <c r="H163" s="28">
        <v>1.08</v>
      </c>
      <c r="I163" s="28">
        <f t="shared" si="2"/>
        <v>1080</v>
      </c>
      <c r="J163" s="24" t="s">
        <v>467</v>
      </c>
      <c r="K163" s="24" t="s">
        <v>468</v>
      </c>
      <c r="L163" s="24" t="s">
        <v>473</v>
      </c>
    </row>
    <row r="164" spans="1:12" x14ac:dyDescent="0.25">
      <c r="A164" s="7">
        <v>162</v>
      </c>
      <c r="B164" s="3" t="s">
        <v>325</v>
      </c>
      <c r="C164" s="4" t="s">
        <v>438</v>
      </c>
      <c r="D164" s="5" t="s">
        <v>81</v>
      </c>
      <c r="E164" s="5" t="s">
        <v>81</v>
      </c>
      <c r="F164" s="4">
        <v>300000</v>
      </c>
      <c r="G164" s="4" t="s">
        <v>20</v>
      </c>
      <c r="H164" s="6">
        <v>0.11219999999999999</v>
      </c>
      <c r="I164" s="6">
        <f t="shared" si="2"/>
        <v>33660</v>
      </c>
      <c r="J164" s="7" t="s">
        <v>467</v>
      </c>
      <c r="K164" s="7" t="s">
        <v>467</v>
      </c>
      <c r="L164" s="7"/>
    </row>
    <row r="165" spans="1:12" x14ac:dyDescent="0.25">
      <c r="A165" s="7">
        <v>163</v>
      </c>
      <c r="B165" s="3" t="s">
        <v>326</v>
      </c>
      <c r="C165" s="4" t="s">
        <v>432</v>
      </c>
      <c r="D165" s="5" t="s">
        <v>85</v>
      </c>
      <c r="E165" s="5" t="s">
        <v>42</v>
      </c>
      <c r="F165" s="4">
        <v>600000</v>
      </c>
      <c r="G165" s="4" t="s">
        <v>20</v>
      </c>
      <c r="H165" s="6">
        <v>5.6000000000000001E-2</v>
      </c>
      <c r="I165" s="6">
        <f t="shared" si="2"/>
        <v>33600</v>
      </c>
      <c r="J165" s="7" t="s">
        <v>467</v>
      </c>
      <c r="K165" s="7" t="s">
        <v>467</v>
      </c>
      <c r="L165" s="7"/>
    </row>
    <row r="166" spans="1:12" x14ac:dyDescent="0.25">
      <c r="A166" s="7">
        <v>164</v>
      </c>
      <c r="B166" s="3" t="s">
        <v>327</v>
      </c>
      <c r="C166" s="4" t="s">
        <v>437</v>
      </c>
      <c r="D166" s="5" t="s">
        <v>50</v>
      </c>
      <c r="E166" s="5" t="s">
        <v>26</v>
      </c>
      <c r="F166" s="4">
        <v>3000</v>
      </c>
      <c r="G166" s="4" t="s">
        <v>11</v>
      </c>
      <c r="H166" s="6">
        <v>4.9850000000000003</v>
      </c>
      <c r="I166" s="6">
        <f t="shared" si="2"/>
        <v>14955.000000000002</v>
      </c>
      <c r="J166" s="7" t="s">
        <v>467</v>
      </c>
      <c r="K166" s="7" t="s">
        <v>467</v>
      </c>
      <c r="L166" s="7"/>
    </row>
    <row r="167" spans="1:12" ht="30" x14ac:dyDescent="0.25">
      <c r="A167" s="7">
        <v>165</v>
      </c>
      <c r="B167" s="3" t="s">
        <v>328</v>
      </c>
      <c r="C167" s="4" t="s">
        <v>434</v>
      </c>
      <c r="D167" s="5" t="s">
        <v>329</v>
      </c>
      <c r="E167" s="5" t="s">
        <v>330</v>
      </c>
      <c r="F167" s="4">
        <v>2000</v>
      </c>
      <c r="G167" s="4" t="s">
        <v>7</v>
      </c>
      <c r="H167" s="6">
        <v>6.1032999999999999</v>
      </c>
      <c r="I167" s="6">
        <f t="shared" si="2"/>
        <v>12206.6</v>
      </c>
      <c r="J167" s="7" t="s">
        <v>467</v>
      </c>
      <c r="K167" s="7" t="s">
        <v>467</v>
      </c>
      <c r="L167" s="7"/>
    </row>
    <row r="168" spans="1:12" x14ac:dyDescent="0.25">
      <c r="A168" s="7">
        <v>166</v>
      </c>
      <c r="B168" s="3" t="s">
        <v>331</v>
      </c>
      <c r="C168" s="4" t="s">
        <v>430</v>
      </c>
      <c r="D168" s="5" t="s">
        <v>332</v>
      </c>
      <c r="E168" s="5" t="s">
        <v>333</v>
      </c>
      <c r="F168" s="4">
        <v>550000</v>
      </c>
      <c r="G168" s="4" t="s">
        <v>20</v>
      </c>
      <c r="H168" s="6">
        <v>3.3000000000000002E-2</v>
      </c>
      <c r="I168" s="6">
        <f t="shared" si="2"/>
        <v>18150</v>
      </c>
      <c r="J168" s="7" t="s">
        <v>467</v>
      </c>
      <c r="K168" s="7" t="s">
        <v>467</v>
      </c>
      <c r="L168" s="7"/>
    </row>
    <row r="169" spans="1:12" ht="30" x14ac:dyDescent="0.25">
      <c r="A169" s="7">
        <v>167</v>
      </c>
      <c r="B169" s="3" t="s">
        <v>334</v>
      </c>
      <c r="C169" s="4" t="s">
        <v>434</v>
      </c>
      <c r="D169" s="5" t="s">
        <v>335</v>
      </c>
      <c r="E169" s="5" t="s">
        <v>336</v>
      </c>
      <c r="F169" s="4">
        <v>1000</v>
      </c>
      <c r="G169" s="4" t="s">
        <v>11</v>
      </c>
      <c r="H169" s="6">
        <v>35</v>
      </c>
      <c r="I169" s="6">
        <f t="shared" si="2"/>
        <v>35000</v>
      </c>
      <c r="J169" s="7" t="s">
        <v>467</v>
      </c>
      <c r="K169" s="7" t="s">
        <v>467</v>
      </c>
      <c r="L169" s="7"/>
    </row>
    <row r="170" spans="1:12" x14ac:dyDescent="0.25">
      <c r="A170" s="24">
        <v>168</v>
      </c>
      <c r="B170" s="25" t="s">
        <v>337</v>
      </c>
      <c r="C170" s="26" t="s">
        <v>434</v>
      </c>
      <c r="D170" s="27" t="s">
        <v>41</v>
      </c>
      <c r="E170" s="27" t="s">
        <v>42</v>
      </c>
      <c r="F170" s="26">
        <v>5000</v>
      </c>
      <c r="G170" s="26" t="s">
        <v>20</v>
      </c>
      <c r="H170" s="28">
        <v>0.4</v>
      </c>
      <c r="I170" s="28">
        <f t="shared" si="2"/>
        <v>2000</v>
      </c>
      <c r="J170" s="24" t="s">
        <v>467</v>
      </c>
      <c r="K170" s="24" t="s">
        <v>468</v>
      </c>
      <c r="L170" s="24" t="s">
        <v>473</v>
      </c>
    </row>
    <row r="171" spans="1:12" ht="30" x14ac:dyDescent="0.25">
      <c r="A171" s="24">
        <v>169</v>
      </c>
      <c r="B171" s="25" t="s">
        <v>338</v>
      </c>
      <c r="C171" s="26" t="s">
        <v>432</v>
      </c>
      <c r="D171" s="27" t="s">
        <v>339</v>
      </c>
      <c r="E171" s="27" t="s">
        <v>95</v>
      </c>
      <c r="F171" s="26">
        <v>300000</v>
      </c>
      <c r="G171" s="26" t="s">
        <v>165</v>
      </c>
      <c r="H171" s="28">
        <v>3.7999999999999999E-2</v>
      </c>
      <c r="I171" s="28">
        <f t="shared" si="2"/>
        <v>11400</v>
      </c>
      <c r="J171" s="24" t="s">
        <v>468</v>
      </c>
      <c r="K171" s="24" t="s">
        <v>468</v>
      </c>
      <c r="L171" s="29" t="s">
        <v>477</v>
      </c>
    </row>
    <row r="172" spans="1:12" ht="60" x14ac:dyDescent="0.25">
      <c r="A172" s="24">
        <v>170</v>
      </c>
      <c r="B172" s="25" t="s">
        <v>340</v>
      </c>
      <c r="C172" s="26" t="s">
        <v>432</v>
      </c>
      <c r="D172" s="27" t="s">
        <v>28</v>
      </c>
      <c r="E172" s="27" t="s">
        <v>229</v>
      </c>
      <c r="F172" s="26">
        <v>20000</v>
      </c>
      <c r="G172" s="26" t="s">
        <v>89</v>
      </c>
      <c r="H172" s="28">
        <v>0.34899999999999998</v>
      </c>
      <c r="I172" s="28">
        <f t="shared" si="2"/>
        <v>6979.9999999999991</v>
      </c>
      <c r="J172" s="24" t="s">
        <v>468</v>
      </c>
      <c r="K172" s="24" t="s">
        <v>468</v>
      </c>
      <c r="L172" s="29" t="s">
        <v>478</v>
      </c>
    </row>
    <row r="173" spans="1:12" ht="30" x14ac:dyDescent="0.25">
      <c r="A173" s="7">
        <v>171</v>
      </c>
      <c r="B173" s="3" t="s">
        <v>341</v>
      </c>
      <c r="C173" s="4" t="s">
        <v>434</v>
      </c>
      <c r="D173" s="5" t="s">
        <v>342</v>
      </c>
      <c r="E173" s="5" t="s">
        <v>343</v>
      </c>
      <c r="F173" s="4">
        <v>600</v>
      </c>
      <c r="G173" s="4" t="s">
        <v>3</v>
      </c>
      <c r="H173" s="6">
        <v>0.71750000000000003</v>
      </c>
      <c r="I173" s="6">
        <f t="shared" si="2"/>
        <v>430.5</v>
      </c>
      <c r="J173" s="7" t="s">
        <v>467</v>
      </c>
      <c r="K173" s="7" t="s">
        <v>467</v>
      </c>
      <c r="L173" s="7"/>
    </row>
    <row r="174" spans="1:12" x14ac:dyDescent="0.25">
      <c r="A174" s="24">
        <v>172</v>
      </c>
      <c r="B174" s="25" t="s">
        <v>344</v>
      </c>
      <c r="C174" s="26" t="s">
        <v>432</v>
      </c>
      <c r="D174" s="27" t="s">
        <v>41</v>
      </c>
      <c r="E174" s="27" t="s">
        <v>42</v>
      </c>
      <c r="F174" s="26">
        <v>40000</v>
      </c>
      <c r="G174" s="26" t="s">
        <v>20</v>
      </c>
      <c r="H174" s="28">
        <v>0.11</v>
      </c>
      <c r="I174" s="28">
        <f t="shared" si="2"/>
        <v>4400</v>
      </c>
      <c r="J174" s="24" t="s">
        <v>467</v>
      </c>
      <c r="K174" s="24" t="s">
        <v>468</v>
      </c>
      <c r="L174" s="24" t="s">
        <v>473</v>
      </c>
    </row>
    <row r="175" spans="1:12" x14ac:dyDescent="0.25">
      <c r="A175" s="10">
        <v>173</v>
      </c>
      <c r="B175" s="30" t="s">
        <v>345</v>
      </c>
      <c r="C175" s="31" t="s">
        <v>431</v>
      </c>
      <c r="D175" s="32" t="s">
        <v>346</v>
      </c>
      <c r="E175" s="31"/>
      <c r="F175" s="31">
        <v>50000</v>
      </c>
      <c r="G175" s="31" t="s">
        <v>20</v>
      </c>
      <c r="H175" s="37">
        <v>0.56000000000000005</v>
      </c>
      <c r="I175" s="33">
        <f t="shared" si="2"/>
        <v>28000.000000000004</v>
      </c>
      <c r="J175" s="10" t="s">
        <v>467</v>
      </c>
      <c r="K175" s="10" t="s">
        <v>467</v>
      </c>
      <c r="L175" s="10"/>
    </row>
    <row r="176" spans="1:12" ht="45" x14ac:dyDescent="0.25">
      <c r="A176" s="7">
        <v>174</v>
      </c>
      <c r="B176" s="3" t="s">
        <v>347</v>
      </c>
      <c r="C176" s="4" t="s">
        <v>432</v>
      </c>
      <c r="D176" s="5" t="s">
        <v>348</v>
      </c>
      <c r="E176" s="5" t="s">
        <v>349</v>
      </c>
      <c r="F176" s="4">
        <v>180000</v>
      </c>
      <c r="G176" s="4" t="s">
        <v>350</v>
      </c>
      <c r="H176" s="6">
        <v>0.5</v>
      </c>
      <c r="I176" s="6">
        <f t="shared" si="2"/>
        <v>90000</v>
      </c>
      <c r="J176" s="7" t="s">
        <v>467</v>
      </c>
      <c r="K176" s="7" t="s">
        <v>467</v>
      </c>
      <c r="L176" s="7"/>
    </row>
    <row r="177" spans="1:13" ht="25.5" x14ac:dyDescent="0.25">
      <c r="A177" s="10">
        <v>175</v>
      </c>
      <c r="B177" s="11" t="s">
        <v>455</v>
      </c>
      <c r="C177" s="12"/>
      <c r="D177" s="19" t="s">
        <v>463</v>
      </c>
      <c r="E177" s="13"/>
      <c r="F177" s="14" t="s">
        <v>7</v>
      </c>
      <c r="G177" s="15">
        <v>2000</v>
      </c>
      <c r="H177" s="16">
        <v>0</v>
      </c>
      <c r="I177" s="16"/>
      <c r="J177" s="22"/>
      <c r="K177" s="22"/>
      <c r="L177" s="22"/>
    </row>
    <row r="178" spans="1:13" ht="30" x14ac:dyDescent="0.25">
      <c r="A178" s="10">
        <v>176</v>
      </c>
      <c r="B178" s="30" t="s">
        <v>351</v>
      </c>
      <c r="C178" s="31" t="s">
        <v>432</v>
      </c>
      <c r="D178" s="32" t="s">
        <v>13</v>
      </c>
      <c r="E178" s="32" t="s">
        <v>352</v>
      </c>
      <c r="F178" s="31">
        <v>5000</v>
      </c>
      <c r="G178" s="31" t="s">
        <v>14</v>
      </c>
      <c r="H178" s="33">
        <v>5.2</v>
      </c>
      <c r="I178" s="33">
        <f t="shared" si="2"/>
        <v>26000</v>
      </c>
      <c r="J178" s="10" t="s">
        <v>468</v>
      </c>
      <c r="K178" s="10" t="s">
        <v>468</v>
      </c>
      <c r="L178" s="34" t="s">
        <v>479</v>
      </c>
      <c r="M178" s="40"/>
    </row>
    <row r="179" spans="1:13" x14ac:dyDescent="0.25">
      <c r="A179" s="7">
        <v>177</v>
      </c>
      <c r="B179" s="3" t="s">
        <v>353</v>
      </c>
      <c r="C179" s="4" t="s">
        <v>437</v>
      </c>
      <c r="D179" s="5" t="s">
        <v>47</v>
      </c>
      <c r="E179" s="5" t="s">
        <v>48</v>
      </c>
      <c r="F179" s="4">
        <v>60000</v>
      </c>
      <c r="G179" s="4" t="s">
        <v>89</v>
      </c>
      <c r="H179" s="6">
        <v>0.27900000000000003</v>
      </c>
      <c r="I179" s="6">
        <f t="shared" si="2"/>
        <v>16740</v>
      </c>
      <c r="J179" s="7" t="s">
        <v>467</v>
      </c>
      <c r="K179" s="7" t="s">
        <v>467</v>
      </c>
      <c r="L179" s="7"/>
    </row>
    <row r="180" spans="1:13" ht="25.5" x14ac:dyDescent="0.25">
      <c r="A180" s="10">
        <v>178</v>
      </c>
      <c r="B180" s="11" t="s">
        <v>456</v>
      </c>
      <c r="C180" s="12"/>
      <c r="D180" s="19" t="s">
        <v>463</v>
      </c>
      <c r="E180" s="13"/>
      <c r="F180" s="14" t="s">
        <v>11</v>
      </c>
      <c r="G180" s="15">
        <v>4000</v>
      </c>
      <c r="H180" s="16">
        <v>0</v>
      </c>
      <c r="I180" s="16"/>
      <c r="J180" s="22"/>
      <c r="K180" s="22"/>
      <c r="L180" s="19"/>
    </row>
    <row r="181" spans="1:13" x14ac:dyDescent="0.25">
      <c r="A181" s="35">
        <v>179</v>
      </c>
      <c r="B181" s="30" t="s">
        <v>354</v>
      </c>
      <c r="C181" s="31" t="s">
        <v>432</v>
      </c>
      <c r="D181" s="32" t="s">
        <v>41</v>
      </c>
      <c r="E181" s="31"/>
      <c r="F181" s="31">
        <v>2000</v>
      </c>
      <c r="G181" s="31" t="s">
        <v>11</v>
      </c>
      <c r="H181" s="37">
        <v>1.9</v>
      </c>
      <c r="I181" s="33">
        <f t="shared" ref="I181" si="3">H181*F181</f>
        <v>3800</v>
      </c>
      <c r="J181" s="10" t="s">
        <v>467</v>
      </c>
      <c r="K181" s="10" t="s">
        <v>468</v>
      </c>
      <c r="L181" s="34" t="s">
        <v>473</v>
      </c>
    </row>
    <row r="182" spans="1:13" ht="25.5" x14ac:dyDescent="0.25">
      <c r="A182" s="10">
        <v>180</v>
      </c>
      <c r="B182" s="11" t="s">
        <v>457</v>
      </c>
      <c r="C182" s="12"/>
      <c r="D182" s="19" t="s">
        <v>463</v>
      </c>
      <c r="E182" s="13"/>
      <c r="F182" s="14" t="s">
        <v>79</v>
      </c>
      <c r="G182" s="14">
        <v>113</v>
      </c>
      <c r="H182" s="16">
        <v>0</v>
      </c>
      <c r="I182" s="16"/>
      <c r="J182" s="22"/>
      <c r="K182" s="22"/>
      <c r="L182" s="22"/>
    </row>
    <row r="183" spans="1:13" ht="30" x14ac:dyDescent="0.25">
      <c r="A183" s="24">
        <v>181</v>
      </c>
      <c r="B183" s="25" t="s">
        <v>355</v>
      </c>
      <c r="C183" s="26" t="s">
        <v>434</v>
      </c>
      <c r="D183" s="27" t="s">
        <v>41</v>
      </c>
      <c r="E183" s="27" t="s">
        <v>42</v>
      </c>
      <c r="F183" s="26">
        <v>1000</v>
      </c>
      <c r="G183" s="26" t="s">
        <v>7</v>
      </c>
      <c r="H183" s="28">
        <v>1.9</v>
      </c>
      <c r="I183" s="28">
        <f t="shared" si="2"/>
        <v>1900</v>
      </c>
      <c r="J183" s="24" t="s">
        <v>467</v>
      </c>
      <c r="K183" s="24" t="s">
        <v>468</v>
      </c>
      <c r="L183" s="24" t="s">
        <v>473</v>
      </c>
    </row>
    <row r="184" spans="1:13" x14ac:dyDescent="0.25">
      <c r="A184" s="7">
        <v>182</v>
      </c>
      <c r="B184" s="3" t="s">
        <v>356</v>
      </c>
      <c r="C184" s="4" t="s">
        <v>434</v>
      </c>
      <c r="D184" s="5" t="s">
        <v>357</v>
      </c>
      <c r="E184" s="5" t="s">
        <v>246</v>
      </c>
      <c r="F184" s="4">
        <v>3000</v>
      </c>
      <c r="G184" s="4" t="s">
        <v>39</v>
      </c>
      <c r="H184" s="6">
        <v>0.4</v>
      </c>
      <c r="I184" s="6">
        <f t="shared" si="2"/>
        <v>1200</v>
      </c>
      <c r="J184" s="7" t="s">
        <v>467</v>
      </c>
      <c r="K184" s="7" t="s">
        <v>467</v>
      </c>
      <c r="L184" s="7"/>
    </row>
    <row r="185" spans="1:13" ht="30" x14ac:dyDescent="0.25">
      <c r="A185" s="7">
        <v>183</v>
      </c>
      <c r="B185" s="3" t="s">
        <v>358</v>
      </c>
      <c r="C185" s="4" t="s">
        <v>434</v>
      </c>
      <c r="D185" s="5" t="s">
        <v>359</v>
      </c>
      <c r="E185" s="5" t="s">
        <v>38</v>
      </c>
      <c r="F185" s="4">
        <v>400</v>
      </c>
      <c r="G185" s="4" t="s">
        <v>39</v>
      </c>
      <c r="H185" s="6">
        <v>3</v>
      </c>
      <c r="I185" s="6">
        <f t="shared" si="2"/>
        <v>1200</v>
      </c>
      <c r="J185" s="7" t="s">
        <v>467</v>
      </c>
      <c r="K185" s="7" t="s">
        <v>467</v>
      </c>
      <c r="L185" s="7"/>
    </row>
    <row r="186" spans="1:13" ht="30" x14ac:dyDescent="0.25">
      <c r="A186" s="7">
        <v>184</v>
      </c>
      <c r="B186" s="3" t="s">
        <v>360</v>
      </c>
      <c r="C186" s="4" t="s">
        <v>434</v>
      </c>
      <c r="D186" s="5" t="s">
        <v>361</v>
      </c>
      <c r="E186" s="5" t="s">
        <v>10</v>
      </c>
      <c r="F186" s="4">
        <v>600</v>
      </c>
      <c r="G186" s="4" t="s">
        <v>39</v>
      </c>
      <c r="H186" s="6">
        <v>0.75</v>
      </c>
      <c r="I186" s="6">
        <f t="shared" si="2"/>
        <v>450</v>
      </c>
      <c r="J186" s="7" t="s">
        <v>467</v>
      </c>
      <c r="K186" s="7" t="s">
        <v>467</v>
      </c>
      <c r="L186" s="7"/>
    </row>
    <row r="187" spans="1:13" ht="30" x14ac:dyDescent="0.25">
      <c r="A187" s="7">
        <v>185</v>
      </c>
      <c r="B187" s="3" t="s">
        <v>362</v>
      </c>
      <c r="C187" s="4" t="s">
        <v>434</v>
      </c>
      <c r="D187" s="5" t="s">
        <v>363</v>
      </c>
      <c r="E187" s="5" t="s">
        <v>38</v>
      </c>
      <c r="F187" s="4">
        <v>400</v>
      </c>
      <c r="G187" s="4" t="s">
        <v>39</v>
      </c>
      <c r="H187" s="6">
        <v>1.89</v>
      </c>
      <c r="I187" s="6">
        <f t="shared" si="2"/>
        <v>756</v>
      </c>
      <c r="J187" s="7" t="s">
        <v>467</v>
      </c>
      <c r="K187" s="7" t="s">
        <v>467</v>
      </c>
      <c r="L187" s="7"/>
    </row>
    <row r="188" spans="1:13" ht="30" x14ac:dyDescent="0.25">
      <c r="A188" s="7">
        <v>186</v>
      </c>
      <c r="B188" s="3" t="s">
        <v>364</v>
      </c>
      <c r="C188" s="4" t="s">
        <v>434</v>
      </c>
      <c r="D188" s="5" t="s">
        <v>102</v>
      </c>
      <c r="E188" s="5" t="s">
        <v>365</v>
      </c>
      <c r="F188" s="4">
        <v>600</v>
      </c>
      <c r="G188" s="4" t="s">
        <v>39</v>
      </c>
      <c r="H188" s="6">
        <v>2.77</v>
      </c>
      <c r="I188" s="6">
        <f t="shared" si="2"/>
        <v>1662</v>
      </c>
      <c r="J188" s="7" t="s">
        <v>467</v>
      </c>
      <c r="K188" s="7" t="s">
        <v>467</v>
      </c>
      <c r="L188" s="7"/>
    </row>
    <row r="189" spans="1:13" x14ac:dyDescent="0.25">
      <c r="A189" s="7">
        <v>187</v>
      </c>
      <c r="B189" s="3" t="s">
        <v>366</v>
      </c>
      <c r="C189" s="4" t="s">
        <v>429</v>
      </c>
      <c r="D189" s="5" t="s">
        <v>143</v>
      </c>
      <c r="E189" s="5" t="s">
        <v>367</v>
      </c>
      <c r="F189" s="4">
        <v>550000</v>
      </c>
      <c r="G189" s="4" t="s">
        <v>20</v>
      </c>
      <c r="H189" s="6">
        <v>0.16400000000000001</v>
      </c>
      <c r="I189" s="6">
        <f t="shared" si="2"/>
        <v>90200</v>
      </c>
      <c r="J189" s="7" t="s">
        <v>467</v>
      </c>
      <c r="K189" s="7" t="s">
        <v>467</v>
      </c>
      <c r="L189" s="7"/>
    </row>
    <row r="190" spans="1:13" ht="45" x14ac:dyDescent="0.25">
      <c r="A190" s="7">
        <v>188</v>
      </c>
      <c r="B190" s="3" t="s">
        <v>368</v>
      </c>
      <c r="C190" s="4" t="s">
        <v>429</v>
      </c>
      <c r="D190" s="5" t="s">
        <v>57</v>
      </c>
      <c r="E190" s="5" t="s">
        <v>369</v>
      </c>
      <c r="F190" s="4">
        <v>600</v>
      </c>
      <c r="G190" s="4" t="s">
        <v>79</v>
      </c>
      <c r="H190" s="6">
        <v>3.53</v>
      </c>
      <c r="I190" s="6">
        <f t="shared" si="2"/>
        <v>2118</v>
      </c>
      <c r="J190" s="7" t="s">
        <v>467</v>
      </c>
      <c r="K190" s="7" t="s">
        <v>467</v>
      </c>
      <c r="L190" s="7"/>
    </row>
    <row r="191" spans="1:13" ht="45" x14ac:dyDescent="0.25">
      <c r="A191" s="7">
        <v>189</v>
      </c>
      <c r="B191" s="3" t="s">
        <v>370</v>
      </c>
      <c r="C191" s="4" t="s">
        <v>429</v>
      </c>
      <c r="D191" s="5" t="s">
        <v>57</v>
      </c>
      <c r="E191" s="5" t="s">
        <v>371</v>
      </c>
      <c r="F191" s="4">
        <v>600</v>
      </c>
      <c r="G191" s="4" t="s">
        <v>79</v>
      </c>
      <c r="H191" s="6">
        <v>7.5</v>
      </c>
      <c r="I191" s="6">
        <f t="shared" si="2"/>
        <v>4500</v>
      </c>
      <c r="J191" s="7" t="s">
        <v>467</v>
      </c>
      <c r="K191" s="7" t="s">
        <v>467</v>
      </c>
      <c r="L191" s="7"/>
    </row>
    <row r="192" spans="1:13" ht="30" x14ac:dyDescent="0.25">
      <c r="A192" s="7">
        <v>190</v>
      </c>
      <c r="B192" s="3" t="s">
        <v>372</v>
      </c>
      <c r="C192" s="4" t="s">
        <v>434</v>
      </c>
      <c r="D192" s="5" t="s">
        <v>373</v>
      </c>
      <c r="E192" s="5" t="s">
        <v>191</v>
      </c>
      <c r="F192" s="4">
        <v>250</v>
      </c>
      <c r="G192" s="4" t="s">
        <v>374</v>
      </c>
      <c r="H192" s="6">
        <v>24.48</v>
      </c>
      <c r="I192" s="6">
        <f t="shared" si="2"/>
        <v>6120</v>
      </c>
      <c r="J192" s="7" t="s">
        <v>467</v>
      </c>
      <c r="K192" s="7" t="s">
        <v>467</v>
      </c>
      <c r="L192" s="7"/>
    </row>
    <row r="193" spans="1:12" x14ac:dyDescent="0.25">
      <c r="A193" s="7">
        <v>191</v>
      </c>
      <c r="B193" s="3" t="s">
        <v>375</v>
      </c>
      <c r="C193" s="4" t="s">
        <v>434</v>
      </c>
      <c r="D193" s="5" t="s">
        <v>376</v>
      </c>
      <c r="E193" s="5" t="s">
        <v>377</v>
      </c>
      <c r="F193" s="4">
        <v>90000</v>
      </c>
      <c r="G193" s="4" t="s">
        <v>20</v>
      </c>
      <c r="H193" s="6">
        <v>0.2</v>
      </c>
      <c r="I193" s="6">
        <f t="shared" si="2"/>
        <v>18000</v>
      </c>
      <c r="J193" s="7" t="s">
        <v>467</v>
      </c>
      <c r="K193" s="7" t="s">
        <v>467</v>
      </c>
      <c r="L193" s="7"/>
    </row>
    <row r="194" spans="1:12" ht="25.5" x14ac:dyDescent="0.25">
      <c r="A194" s="10">
        <v>192</v>
      </c>
      <c r="B194" s="11" t="s">
        <v>458</v>
      </c>
      <c r="C194" s="12"/>
      <c r="D194" s="19" t="s">
        <v>463</v>
      </c>
      <c r="E194" s="13"/>
      <c r="F194" s="14" t="s">
        <v>7</v>
      </c>
      <c r="G194" s="15">
        <v>2500</v>
      </c>
      <c r="H194" s="16">
        <v>0</v>
      </c>
      <c r="I194" s="16"/>
      <c r="J194" s="22"/>
      <c r="K194" s="22"/>
      <c r="L194" s="22"/>
    </row>
    <row r="195" spans="1:12" ht="30" x14ac:dyDescent="0.25">
      <c r="A195" s="24">
        <v>193</v>
      </c>
      <c r="B195" s="25" t="s">
        <v>378</v>
      </c>
      <c r="C195" s="26" t="s">
        <v>432</v>
      </c>
      <c r="D195" s="27" t="s">
        <v>41</v>
      </c>
      <c r="E195" s="27" t="s">
        <v>42</v>
      </c>
      <c r="F195" s="26">
        <v>11000</v>
      </c>
      <c r="G195" s="26" t="s">
        <v>7</v>
      </c>
      <c r="H195" s="28">
        <v>4.5</v>
      </c>
      <c r="I195" s="28">
        <f t="shared" si="2"/>
        <v>49500</v>
      </c>
      <c r="J195" s="24" t="s">
        <v>467</v>
      </c>
      <c r="K195" s="24" t="s">
        <v>468</v>
      </c>
      <c r="L195" s="24" t="s">
        <v>473</v>
      </c>
    </row>
    <row r="196" spans="1:12" x14ac:dyDescent="0.25">
      <c r="A196" s="7">
        <v>194</v>
      </c>
      <c r="B196" s="3" t="s">
        <v>379</v>
      </c>
      <c r="C196" s="4" t="s">
        <v>434</v>
      </c>
      <c r="D196" s="5" t="s">
        <v>196</v>
      </c>
      <c r="E196" s="5" t="s">
        <v>380</v>
      </c>
      <c r="F196" s="4">
        <v>2500</v>
      </c>
      <c r="G196" s="4" t="s">
        <v>20</v>
      </c>
      <c r="H196" s="6">
        <v>9.5000000000000001E-2</v>
      </c>
      <c r="I196" s="6">
        <f t="shared" si="2"/>
        <v>237.5</v>
      </c>
      <c r="J196" s="7" t="s">
        <v>467</v>
      </c>
      <c r="K196" s="7" t="s">
        <v>467</v>
      </c>
      <c r="L196" s="7"/>
    </row>
    <row r="197" spans="1:12" x14ac:dyDescent="0.25">
      <c r="A197" s="10">
        <v>195</v>
      </c>
      <c r="B197" s="11" t="s">
        <v>459</v>
      </c>
      <c r="C197" s="12"/>
      <c r="D197" s="19" t="s">
        <v>463</v>
      </c>
      <c r="E197" s="13"/>
      <c r="F197" s="14" t="s">
        <v>3</v>
      </c>
      <c r="G197" s="15">
        <v>7000</v>
      </c>
      <c r="H197" s="16">
        <v>0</v>
      </c>
      <c r="I197" s="16"/>
      <c r="J197" s="22"/>
      <c r="K197" s="22"/>
      <c r="L197" s="22"/>
    </row>
    <row r="198" spans="1:12" ht="30" x14ac:dyDescent="0.25">
      <c r="A198" s="24">
        <v>196</v>
      </c>
      <c r="B198" s="25" t="s">
        <v>381</v>
      </c>
      <c r="C198" s="26" t="s">
        <v>434</v>
      </c>
      <c r="D198" s="27" t="s">
        <v>382</v>
      </c>
      <c r="E198" s="27" t="s">
        <v>383</v>
      </c>
      <c r="F198" s="26">
        <v>10000</v>
      </c>
      <c r="G198" s="26" t="s">
        <v>3</v>
      </c>
      <c r="H198" s="28">
        <v>3.06</v>
      </c>
      <c r="I198" s="28">
        <f t="shared" si="2"/>
        <v>30600</v>
      </c>
      <c r="J198" s="24" t="s">
        <v>467</v>
      </c>
      <c r="K198" s="24" t="s">
        <v>468</v>
      </c>
      <c r="L198" s="24" t="s">
        <v>473</v>
      </c>
    </row>
    <row r="199" spans="1:12" ht="102.75" customHeight="1" x14ac:dyDescent="0.25">
      <c r="A199" s="10">
        <v>197</v>
      </c>
      <c r="B199" s="3" t="s">
        <v>384</v>
      </c>
      <c r="C199" s="10" t="s">
        <v>434</v>
      </c>
      <c r="D199" s="32" t="s">
        <v>22</v>
      </c>
      <c r="E199" s="4"/>
      <c r="F199" s="4">
        <v>30</v>
      </c>
      <c r="G199" s="4" t="s">
        <v>3</v>
      </c>
      <c r="H199" s="37">
        <v>83.66</v>
      </c>
      <c r="I199" s="33">
        <f t="shared" ref="I199" si="4">H199*F199</f>
        <v>2509.7999999999997</v>
      </c>
      <c r="J199" s="10" t="s">
        <v>467</v>
      </c>
      <c r="K199" s="10" t="s">
        <v>467</v>
      </c>
      <c r="L199" s="7"/>
    </row>
    <row r="200" spans="1:12" ht="25.5" x14ac:dyDescent="0.25">
      <c r="A200" s="10">
        <v>198</v>
      </c>
      <c r="B200" s="11" t="s">
        <v>460</v>
      </c>
      <c r="C200" s="12"/>
      <c r="D200" s="19" t="s">
        <v>463</v>
      </c>
      <c r="E200" s="13"/>
      <c r="F200" s="17" t="s">
        <v>39</v>
      </c>
      <c r="G200" s="17">
        <v>750</v>
      </c>
      <c r="H200" s="16">
        <v>0</v>
      </c>
      <c r="I200" s="16"/>
      <c r="J200" s="22"/>
      <c r="K200" s="22"/>
      <c r="L200" s="22"/>
    </row>
    <row r="201" spans="1:12" ht="45" x14ac:dyDescent="0.25">
      <c r="A201" s="24">
        <v>199</v>
      </c>
      <c r="B201" s="25" t="s">
        <v>385</v>
      </c>
      <c r="C201" s="26" t="s">
        <v>434</v>
      </c>
      <c r="D201" s="27" t="s">
        <v>386</v>
      </c>
      <c r="E201" s="27" t="s">
        <v>95</v>
      </c>
      <c r="F201" s="26">
        <v>1000</v>
      </c>
      <c r="G201" s="26" t="s">
        <v>387</v>
      </c>
      <c r="H201" s="28">
        <v>5.8762999999999996</v>
      </c>
      <c r="I201" s="28">
        <f t="shared" si="2"/>
        <v>5876.2999999999993</v>
      </c>
      <c r="J201" s="24" t="s">
        <v>468</v>
      </c>
      <c r="K201" s="24" t="s">
        <v>468</v>
      </c>
      <c r="L201" s="29" t="s">
        <v>480</v>
      </c>
    </row>
    <row r="202" spans="1:12" ht="30" x14ac:dyDescent="0.25">
      <c r="A202" s="24">
        <v>200</v>
      </c>
      <c r="B202" s="25" t="s">
        <v>388</v>
      </c>
      <c r="C202" s="26" t="s">
        <v>440</v>
      </c>
      <c r="D202" s="27" t="s">
        <v>389</v>
      </c>
      <c r="E202" s="27" t="s">
        <v>390</v>
      </c>
      <c r="F202" s="26">
        <v>75000</v>
      </c>
      <c r="G202" s="26" t="s">
        <v>20</v>
      </c>
      <c r="H202" s="28">
        <v>5.5E-2</v>
      </c>
      <c r="I202" s="28">
        <f t="shared" si="2"/>
        <v>4125</v>
      </c>
      <c r="J202" s="24" t="s">
        <v>468</v>
      </c>
      <c r="K202" s="24" t="s">
        <v>468</v>
      </c>
      <c r="L202" s="29" t="s">
        <v>481</v>
      </c>
    </row>
    <row r="203" spans="1:12" ht="30" x14ac:dyDescent="0.25">
      <c r="A203" s="24">
        <v>201</v>
      </c>
      <c r="B203" s="25" t="s">
        <v>391</v>
      </c>
      <c r="C203" s="26" t="s">
        <v>433</v>
      </c>
      <c r="D203" s="27" t="s">
        <v>392</v>
      </c>
      <c r="E203" s="27" t="s">
        <v>393</v>
      </c>
      <c r="F203" s="26">
        <v>230000</v>
      </c>
      <c r="G203" s="26" t="s">
        <v>20</v>
      </c>
      <c r="H203" s="28">
        <v>0.09</v>
      </c>
      <c r="I203" s="28">
        <f t="shared" si="2"/>
        <v>20700</v>
      </c>
      <c r="J203" s="24" t="s">
        <v>468</v>
      </c>
      <c r="K203" s="24" t="s">
        <v>468</v>
      </c>
      <c r="L203" s="29" t="s">
        <v>482</v>
      </c>
    </row>
    <row r="204" spans="1:12" ht="45" x14ac:dyDescent="0.25">
      <c r="A204" s="24">
        <v>202</v>
      </c>
      <c r="B204" s="25" t="s">
        <v>394</v>
      </c>
      <c r="C204" s="26" t="s">
        <v>432</v>
      </c>
      <c r="D204" s="27" t="s">
        <v>395</v>
      </c>
      <c r="E204" s="27" t="s">
        <v>395</v>
      </c>
      <c r="F204" s="26">
        <v>30000</v>
      </c>
      <c r="G204" s="26" t="s">
        <v>7</v>
      </c>
      <c r="H204" s="28">
        <v>13.9</v>
      </c>
      <c r="I204" s="28">
        <f t="shared" si="2"/>
        <v>417000</v>
      </c>
      <c r="J204" s="24" t="s">
        <v>468</v>
      </c>
      <c r="K204" s="24" t="s">
        <v>468</v>
      </c>
      <c r="L204" s="29" t="s">
        <v>483</v>
      </c>
    </row>
    <row r="205" spans="1:12" x14ac:dyDescent="0.25">
      <c r="A205" s="7">
        <v>203</v>
      </c>
      <c r="B205" s="3" t="s">
        <v>396</v>
      </c>
      <c r="C205" s="4" t="s">
        <v>434</v>
      </c>
      <c r="D205" s="5" t="s">
        <v>397</v>
      </c>
      <c r="E205" s="5" t="s">
        <v>398</v>
      </c>
      <c r="F205" s="4">
        <v>40000</v>
      </c>
      <c r="G205" s="4" t="s">
        <v>20</v>
      </c>
      <c r="H205" s="6">
        <v>0.4</v>
      </c>
      <c r="I205" s="6">
        <f t="shared" si="2"/>
        <v>16000</v>
      </c>
      <c r="J205" s="7" t="s">
        <v>467</v>
      </c>
      <c r="K205" s="7" t="s">
        <v>467</v>
      </c>
      <c r="L205" s="7"/>
    </row>
    <row r="206" spans="1:12" ht="30" x14ac:dyDescent="0.25">
      <c r="A206" s="7">
        <v>204</v>
      </c>
      <c r="B206" s="3" t="s">
        <v>399</v>
      </c>
      <c r="C206" s="4" t="s">
        <v>434</v>
      </c>
      <c r="D206" s="5" t="s">
        <v>400</v>
      </c>
      <c r="E206" s="5" t="s">
        <v>401</v>
      </c>
      <c r="F206" s="4">
        <v>1000</v>
      </c>
      <c r="G206" s="4" t="s">
        <v>7</v>
      </c>
      <c r="H206" s="6">
        <v>59.18</v>
      </c>
      <c r="I206" s="6">
        <f t="shared" ref="I206:I218" si="5">H206*F206</f>
        <v>59180</v>
      </c>
      <c r="J206" s="7" t="s">
        <v>467</v>
      </c>
      <c r="K206" s="7" t="s">
        <v>467</v>
      </c>
      <c r="L206" s="7"/>
    </row>
    <row r="207" spans="1:12" x14ac:dyDescent="0.25">
      <c r="A207" s="10">
        <v>205</v>
      </c>
      <c r="B207" s="3" t="s">
        <v>402</v>
      </c>
      <c r="C207" s="31" t="s">
        <v>434</v>
      </c>
      <c r="D207" s="32" t="s">
        <v>397</v>
      </c>
      <c r="E207" s="4"/>
      <c r="F207" s="4">
        <v>60000</v>
      </c>
      <c r="G207" s="4" t="s">
        <v>20</v>
      </c>
      <c r="H207" s="37">
        <v>0.16900000000000001</v>
      </c>
      <c r="I207" s="33">
        <f t="shared" si="5"/>
        <v>10140</v>
      </c>
      <c r="J207" s="10" t="s">
        <v>467</v>
      </c>
      <c r="K207" s="10" t="s">
        <v>467</v>
      </c>
      <c r="L207" s="34"/>
    </row>
    <row r="208" spans="1:12" ht="45" x14ac:dyDescent="0.25">
      <c r="A208" s="24">
        <v>206</v>
      </c>
      <c r="B208" s="25" t="s">
        <v>403</v>
      </c>
      <c r="C208" s="26" t="s">
        <v>432</v>
      </c>
      <c r="D208" s="27" t="s">
        <v>1</v>
      </c>
      <c r="E208" s="27" t="s">
        <v>95</v>
      </c>
      <c r="F208" s="26">
        <v>10000</v>
      </c>
      <c r="G208" s="26" t="s">
        <v>404</v>
      </c>
      <c r="H208" s="28">
        <v>5.69</v>
      </c>
      <c r="I208" s="28">
        <f t="shared" si="5"/>
        <v>56900.000000000007</v>
      </c>
      <c r="J208" s="24" t="s">
        <v>468</v>
      </c>
      <c r="K208" s="24" t="s">
        <v>468</v>
      </c>
      <c r="L208" s="29" t="s">
        <v>484</v>
      </c>
    </row>
    <row r="209" spans="1:12" ht="30" x14ac:dyDescent="0.25">
      <c r="A209" s="24">
        <v>207</v>
      </c>
      <c r="B209" s="25" t="s">
        <v>405</v>
      </c>
      <c r="C209" s="26" t="s">
        <v>429</v>
      </c>
      <c r="D209" s="27" t="s">
        <v>406</v>
      </c>
      <c r="E209" s="27" t="s">
        <v>407</v>
      </c>
      <c r="F209" s="26">
        <v>5000</v>
      </c>
      <c r="G209" s="26" t="s">
        <v>7</v>
      </c>
      <c r="H209" s="28">
        <v>1.7569999999999999</v>
      </c>
      <c r="I209" s="28">
        <f t="shared" si="5"/>
        <v>8785</v>
      </c>
      <c r="J209" s="24" t="s">
        <v>467</v>
      </c>
      <c r="K209" s="24" t="s">
        <v>468</v>
      </c>
      <c r="L209" s="24" t="s">
        <v>473</v>
      </c>
    </row>
    <row r="210" spans="1:12" ht="30" x14ac:dyDescent="0.25">
      <c r="A210" s="7">
        <v>208</v>
      </c>
      <c r="B210" s="42" t="s">
        <v>408</v>
      </c>
      <c r="C210" s="43"/>
      <c r="D210" s="43" t="s">
        <v>441</v>
      </c>
      <c r="E210" s="13"/>
      <c r="F210" s="12">
        <v>5000</v>
      </c>
      <c r="G210" s="12" t="s">
        <v>7</v>
      </c>
      <c r="H210" s="16"/>
      <c r="I210" s="16">
        <f t="shared" si="5"/>
        <v>0</v>
      </c>
      <c r="J210" s="22"/>
      <c r="K210" s="22"/>
      <c r="L210" s="22"/>
    </row>
    <row r="211" spans="1:12" x14ac:dyDescent="0.25">
      <c r="A211" s="24">
        <v>209</v>
      </c>
      <c r="B211" s="25" t="s">
        <v>409</v>
      </c>
      <c r="C211" s="26" t="s">
        <v>429</v>
      </c>
      <c r="D211" s="27" t="s">
        <v>41</v>
      </c>
      <c r="E211" s="27" t="s">
        <v>42</v>
      </c>
      <c r="F211" s="26">
        <v>60000</v>
      </c>
      <c r="G211" s="26" t="s">
        <v>20</v>
      </c>
      <c r="H211" s="28">
        <v>0.15</v>
      </c>
      <c r="I211" s="28">
        <f t="shared" si="5"/>
        <v>9000</v>
      </c>
      <c r="J211" s="24" t="s">
        <v>467</v>
      </c>
      <c r="K211" s="24" t="s">
        <v>468</v>
      </c>
      <c r="L211" s="24" t="s">
        <v>473</v>
      </c>
    </row>
    <row r="212" spans="1:12" ht="30" x14ac:dyDescent="0.25">
      <c r="A212" s="7">
        <v>210</v>
      </c>
      <c r="B212" s="3" t="s">
        <v>410</v>
      </c>
      <c r="C212" s="4" t="s">
        <v>434</v>
      </c>
      <c r="D212" s="5" t="s">
        <v>50</v>
      </c>
      <c r="E212" s="5" t="s">
        <v>26</v>
      </c>
      <c r="F212" s="4">
        <v>10000</v>
      </c>
      <c r="G212" s="4" t="s">
        <v>7</v>
      </c>
      <c r="H212" s="6">
        <v>5.15</v>
      </c>
      <c r="I212" s="6">
        <f t="shared" si="5"/>
        <v>51500</v>
      </c>
      <c r="J212" s="7" t="s">
        <v>467</v>
      </c>
      <c r="K212" s="7" t="s">
        <v>467</v>
      </c>
      <c r="L212" s="7"/>
    </row>
    <row r="213" spans="1:12" ht="25.5" x14ac:dyDescent="0.25">
      <c r="A213" s="7">
        <v>211</v>
      </c>
      <c r="B213" s="11" t="s">
        <v>461</v>
      </c>
      <c r="C213" s="12"/>
      <c r="D213" s="19" t="s">
        <v>463</v>
      </c>
      <c r="E213" s="13"/>
      <c r="F213" s="17" t="s">
        <v>7</v>
      </c>
      <c r="G213" s="18">
        <v>8500</v>
      </c>
      <c r="H213" s="16">
        <v>0</v>
      </c>
      <c r="I213" s="16"/>
      <c r="J213" s="22"/>
      <c r="K213" s="22"/>
      <c r="L213" s="22"/>
    </row>
    <row r="214" spans="1:12" ht="120" x14ac:dyDescent="0.25">
      <c r="A214" s="7">
        <v>212</v>
      </c>
      <c r="B214" s="3" t="s">
        <v>411</v>
      </c>
      <c r="C214" s="4" t="s">
        <v>434</v>
      </c>
      <c r="D214" s="5" t="s">
        <v>412</v>
      </c>
      <c r="E214" s="5" t="s">
        <v>413</v>
      </c>
      <c r="F214" s="4">
        <v>7000</v>
      </c>
      <c r="G214" s="4" t="s">
        <v>7</v>
      </c>
      <c r="H214" s="6">
        <v>17.5</v>
      </c>
      <c r="I214" s="6">
        <f t="shared" si="5"/>
        <v>122500</v>
      </c>
      <c r="J214" s="7" t="s">
        <v>467</v>
      </c>
      <c r="K214" s="7" t="s">
        <v>467</v>
      </c>
      <c r="L214" s="7"/>
    </row>
    <row r="215" spans="1:12" ht="30" x14ac:dyDescent="0.25">
      <c r="A215" s="24">
        <v>213</v>
      </c>
      <c r="B215" s="25" t="s">
        <v>414</v>
      </c>
      <c r="C215" s="26" t="s">
        <v>434</v>
      </c>
      <c r="D215" s="27" t="s">
        <v>415</v>
      </c>
      <c r="E215" s="27" t="s">
        <v>416</v>
      </c>
      <c r="F215" s="26">
        <v>10000</v>
      </c>
      <c r="G215" s="26" t="s">
        <v>39</v>
      </c>
      <c r="H215" s="28">
        <v>0.7</v>
      </c>
      <c r="I215" s="28">
        <f t="shared" si="5"/>
        <v>7000</v>
      </c>
      <c r="J215" s="24" t="s">
        <v>467</v>
      </c>
      <c r="K215" s="24" t="s">
        <v>468</v>
      </c>
      <c r="L215" s="24" t="s">
        <v>473</v>
      </c>
    </row>
    <row r="216" spans="1:12" ht="60" x14ac:dyDescent="0.25">
      <c r="A216" s="7">
        <v>214</v>
      </c>
      <c r="B216" s="3" t="s">
        <v>417</v>
      </c>
      <c r="C216" s="4" t="s">
        <v>434</v>
      </c>
      <c r="D216" s="5" t="s">
        <v>418</v>
      </c>
      <c r="E216" s="5" t="s">
        <v>38</v>
      </c>
      <c r="F216" s="4">
        <v>10000</v>
      </c>
      <c r="G216" s="4" t="s">
        <v>39</v>
      </c>
      <c r="H216" s="6">
        <v>1</v>
      </c>
      <c r="I216" s="6">
        <f t="shared" si="5"/>
        <v>10000</v>
      </c>
      <c r="J216" s="7" t="s">
        <v>467</v>
      </c>
      <c r="K216" s="7" t="s">
        <v>467</v>
      </c>
      <c r="L216" s="7"/>
    </row>
    <row r="217" spans="1:12" ht="30" x14ac:dyDescent="0.25">
      <c r="A217" s="7">
        <v>215</v>
      </c>
      <c r="B217" s="3" t="s">
        <v>240</v>
      </c>
      <c r="C217" s="4" t="s">
        <v>434</v>
      </c>
      <c r="D217" s="5" t="s">
        <v>419</v>
      </c>
      <c r="E217" s="5"/>
      <c r="F217" s="4">
        <v>3250</v>
      </c>
      <c r="G217" s="4" t="s">
        <v>79</v>
      </c>
      <c r="H217" s="6">
        <v>25.47</v>
      </c>
      <c r="I217" s="6">
        <f t="shared" si="5"/>
        <v>82777.5</v>
      </c>
      <c r="J217" s="7" t="s">
        <v>467</v>
      </c>
      <c r="K217" s="7" t="s">
        <v>467</v>
      </c>
      <c r="L217" s="7"/>
    </row>
    <row r="218" spans="1:12" ht="30" x14ac:dyDescent="0.25">
      <c r="A218" s="7">
        <v>216</v>
      </c>
      <c r="B218" s="3" t="s">
        <v>243</v>
      </c>
      <c r="C218" s="4" t="s">
        <v>434</v>
      </c>
      <c r="D218" s="5" t="s">
        <v>419</v>
      </c>
      <c r="E218" s="5"/>
      <c r="F218" s="4">
        <v>625</v>
      </c>
      <c r="G218" s="4" t="s">
        <v>79</v>
      </c>
      <c r="H218" s="6">
        <v>25.203299999999999</v>
      </c>
      <c r="I218" s="6">
        <f t="shared" si="5"/>
        <v>15752.0625</v>
      </c>
      <c r="J218" s="7" t="s">
        <v>467</v>
      </c>
      <c r="K218" s="7" t="s">
        <v>467</v>
      </c>
      <c r="L218" s="7"/>
    </row>
    <row r="219" spans="1:12" x14ac:dyDescent="0.25">
      <c r="A219" s="7">
        <v>217</v>
      </c>
      <c r="B219" s="11" t="s">
        <v>462</v>
      </c>
      <c r="C219" s="12"/>
      <c r="D219" s="19" t="s">
        <v>463</v>
      </c>
      <c r="E219" s="13"/>
      <c r="F219" s="17" t="s">
        <v>20</v>
      </c>
      <c r="G219" s="12">
        <v>250</v>
      </c>
      <c r="H219" s="16">
        <v>0</v>
      </c>
      <c r="I219" s="16"/>
      <c r="J219" s="22"/>
      <c r="K219" s="22"/>
      <c r="L219" s="22"/>
    </row>
    <row r="220" spans="1:12" ht="25.5" x14ac:dyDescent="0.25">
      <c r="A220" s="7">
        <v>218</v>
      </c>
      <c r="B220" s="11" t="s">
        <v>457</v>
      </c>
      <c r="C220" s="12"/>
      <c r="D220" s="19" t="s">
        <v>463</v>
      </c>
      <c r="E220" s="13"/>
      <c r="F220" s="17" t="s">
        <v>79</v>
      </c>
      <c r="G220" s="12">
        <v>37</v>
      </c>
      <c r="H220" s="16">
        <v>0</v>
      </c>
      <c r="I220" s="16"/>
      <c r="J220" s="22"/>
      <c r="K220" s="22"/>
      <c r="L220" s="22"/>
    </row>
    <row r="221" spans="1:12" ht="25.5" x14ac:dyDescent="0.25">
      <c r="A221" s="7">
        <v>219</v>
      </c>
      <c r="B221" s="11" t="s">
        <v>460</v>
      </c>
      <c r="C221" s="12"/>
      <c r="D221" s="19" t="s">
        <v>463</v>
      </c>
      <c r="E221" s="13"/>
      <c r="F221" s="17" t="s">
        <v>39</v>
      </c>
      <c r="G221" s="12">
        <v>250</v>
      </c>
      <c r="H221" s="16">
        <v>0</v>
      </c>
      <c r="I221" s="16"/>
      <c r="J221" s="22"/>
      <c r="K221" s="22"/>
      <c r="L221" s="22"/>
    </row>
  </sheetData>
  <autoFilter ref="A2:L221" xr:uid="{00000000-0009-0000-0000-000000000000}"/>
  <mergeCells count="1">
    <mergeCell ref="A1:L1"/>
  </mergeCells>
  <pageMargins left="0.511811024" right="0.511811024" top="0.78740157499999996" bottom="0.78740157499999996" header="0.31496062000000002" footer="0.31496062000000002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tabSelected="1" topLeftCell="A16" zoomScaleNormal="100" workbookViewId="0">
      <selection activeCell="H32" sqref="H32"/>
    </sheetView>
  </sheetViews>
  <sheetFormatPr defaultRowHeight="15" x14ac:dyDescent="0.25"/>
  <cols>
    <col min="1" max="1" width="9.140625" customWidth="1"/>
    <col min="2" max="2" width="58.85546875" customWidth="1"/>
    <col min="3" max="3" width="15.140625" bestFit="1" customWidth="1"/>
    <col min="4" max="4" width="23.42578125" bestFit="1" customWidth="1"/>
    <col min="5" max="5" width="10.7109375" bestFit="1" customWidth="1"/>
    <col min="6" max="6" width="15" bestFit="1" customWidth="1"/>
    <col min="7" max="7" width="16.42578125" bestFit="1" customWidth="1"/>
    <col min="8" max="8" width="25.28515625" customWidth="1"/>
    <col min="9" max="9" width="23.5703125" customWidth="1"/>
    <col min="10" max="10" width="15.85546875" customWidth="1"/>
    <col min="11" max="11" width="22.5703125" customWidth="1"/>
  </cols>
  <sheetData>
    <row r="1" spans="1:11" ht="20.25" x14ac:dyDescent="0.25">
      <c r="A1" s="44" t="s">
        <v>485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x14ac:dyDescent="0.25">
      <c r="A2" s="8" t="s">
        <v>420</v>
      </c>
      <c r="B2" s="9" t="s">
        <v>421</v>
      </c>
      <c r="C2" s="8" t="s">
        <v>426</v>
      </c>
      <c r="D2" s="8" t="s">
        <v>422</v>
      </c>
      <c r="E2" s="8" t="s">
        <v>423</v>
      </c>
      <c r="F2" s="8" t="s">
        <v>424</v>
      </c>
      <c r="G2" s="9" t="s">
        <v>427</v>
      </c>
      <c r="H2" s="9" t="s">
        <v>428</v>
      </c>
      <c r="I2" s="20" t="s">
        <v>464</v>
      </c>
      <c r="J2" s="21" t="s">
        <v>465</v>
      </c>
      <c r="K2" s="21" t="s">
        <v>466</v>
      </c>
    </row>
    <row r="3" spans="1:11" x14ac:dyDescent="0.25">
      <c r="A3" s="10">
        <v>4</v>
      </c>
      <c r="B3" s="30" t="s">
        <v>4</v>
      </c>
      <c r="C3" s="31" t="s">
        <v>429</v>
      </c>
      <c r="D3" s="32" t="s">
        <v>487</v>
      </c>
      <c r="E3" s="31">
        <v>10000</v>
      </c>
      <c r="F3" s="37" t="s">
        <v>7</v>
      </c>
      <c r="G3" s="37">
        <v>0.72799999999999998</v>
      </c>
      <c r="H3" s="33">
        <f>G3*E3</f>
        <v>7280</v>
      </c>
      <c r="I3" s="23" t="s">
        <v>467</v>
      </c>
      <c r="J3" s="23" t="s">
        <v>467</v>
      </c>
      <c r="K3" s="34"/>
    </row>
    <row r="4" spans="1:11" x14ac:dyDescent="0.25">
      <c r="A4" s="10">
        <v>16</v>
      </c>
      <c r="B4" s="30" t="s">
        <v>40</v>
      </c>
      <c r="C4" s="31" t="s">
        <v>429</v>
      </c>
      <c r="D4" s="32" t="s">
        <v>83</v>
      </c>
      <c r="E4" s="31">
        <v>3000</v>
      </c>
      <c r="F4" s="37" t="s">
        <v>7</v>
      </c>
      <c r="G4" s="37">
        <v>2.8490000000000002</v>
      </c>
      <c r="H4" s="33">
        <f t="shared" ref="H4:H43" si="0">G4*E4</f>
        <v>8547</v>
      </c>
      <c r="I4" s="23" t="s">
        <v>467</v>
      </c>
      <c r="J4" s="23" t="s">
        <v>467</v>
      </c>
      <c r="K4" s="34"/>
    </row>
    <row r="5" spans="1:11" ht="30" x14ac:dyDescent="0.25">
      <c r="A5" s="10">
        <v>24</v>
      </c>
      <c r="B5" s="30" t="s">
        <v>62</v>
      </c>
      <c r="C5" s="31" t="s">
        <v>429</v>
      </c>
      <c r="D5" s="32" t="s">
        <v>488</v>
      </c>
      <c r="E5" s="31">
        <v>600</v>
      </c>
      <c r="F5" s="37" t="s">
        <v>39</v>
      </c>
      <c r="G5" s="37">
        <v>1.7482</v>
      </c>
      <c r="H5" s="33">
        <f t="shared" si="0"/>
        <v>1048.92</v>
      </c>
      <c r="I5" s="23" t="s">
        <v>467</v>
      </c>
      <c r="J5" s="23" t="s">
        <v>467</v>
      </c>
      <c r="K5" s="34"/>
    </row>
    <row r="6" spans="1:11" ht="45" x14ac:dyDescent="0.25">
      <c r="A6" s="24">
        <v>26</v>
      </c>
      <c r="B6" s="25" t="s">
        <v>67</v>
      </c>
      <c r="C6" s="26" t="s">
        <v>429</v>
      </c>
      <c r="D6" s="27" t="s">
        <v>489</v>
      </c>
      <c r="E6" s="26">
        <v>4000</v>
      </c>
      <c r="F6" s="41" t="s">
        <v>39</v>
      </c>
      <c r="G6" s="41">
        <v>0.28000000000000003</v>
      </c>
      <c r="H6" s="28">
        <f t="shared" si="0"/>
        <v>1120</v>
      </c>
      <c r="I6" s="24" t="s">
        <v>467</v>
      </c>
      <c r="J6" s="24" t="s">
        <v>468</v>
      </c>
      <c r="K6" s="29" t="s">
        <v>472</v>
      </c>
    </row>
    <row r="7" spans="1:11" x14ac:dyDescent="0.25">
      <c r="A7" s="10">
        <v>38</v>
      </c>
      <c r="B7" s="30" t="s">
        <v>88</v>
      </c>
      <c r="C7" s="31" t="s">
        <v>433</v>
      </c>
      <c r="D7" s="32" t="s">
        <v>490</v>
      </c>
      <c r="E7" s="31">
        <v>200000</v>
      </c>
      <c r="F7" s="37" t="s">
        <v>89</v>
      </c>
      <c r="G7" s="37">
        <v>0.18</v>
      </c>
      <c r="H7" s="33">
        <f t="shared" si="0"/>
        <v>36000</v>
      </c>
      <c r="I7" s="23" t="s">
        <v>467</v>
      </c>
      <c r="J7" s="23" t="s">
        <v>467</v>
      </c>
      <c r="K7" s="10"/>
    </row>
    <row r="8" spans="1:11" ht="30" x14ac:dyDescent="0.25">
      <c r="A8" s="10">
        <v>40</v>
      </c>
      <c r="B8" s="30" t="s">
        <v>92</v>
      </c>
      <c r="C8" s="31" t="s">
        <v>430</v>
      </c>
      <c r="D8" s="32" t="s">
        <v>83</v>
      </c>
      <c r="E8" s="31">
        <v>7000</v>
      </c>
      <c r="F8" s="37" t="s">
        <v>7</v>
      </c>
      <c r="G8" s="37">
        <v>7.39</v>
      </c>
      <c r="H8" s="33">
        <f t="shared" si="0"/>
        <v>51730</v>
      </c>
      <c r="I8" s="23" t="s">
        <v>467</v>
      </c>
      <c r="J8" s="23" t="s">
        <v>467</v>
      </c>
      <c r="K8" s="10"/>
    </row>
    <row r="9" spans="1:11" ht="30" x14ac:dyDescent="0.25">
      <c r="A9" s="10">
        <v>41</v>
      </c>
      <c r="B9" s="42" t="s">
        <v>93</v>
      </c>
      <c r="C9" s="22" t="s">
        <v>441</v>
      </c>
      <c r="D9" s="13"/>
      <c r="E9" s="12">
        <v>400</v>
      </c>
      <c r="F9" s="38" t="s">
        <v>79</v>
      </c>
      <c r="G9" s="38">
        <v>0</v>
      </c>
      <c r="H9" s="16">
        <f t="shared" si="0"/>
        <v>0</v>
      </c>
      <c r="I9" s="22"/>
      <c r="J9" s="22"/>
      <c r="K9" s="19"/>
    </row>
    <row r="10" spans="1:11" x14ac:dyDescent="0.25">
      <c r="A10" s="10">
        <v>45</v>
      </c>
      <c r="B10" s="42" t="s">
        <v>104</v>
      </c>
      <c r="C10" s="22" t="s">
        <v>441</v>
      </c>
      <c r="D10" s="13"/>
      <c r="E10" s="12">
        <v>2000</v>
      </c>
      <c r="F10" s="38" t="s">
        <v>11</v>
      </c>
      <c r="G10" s="38">
        <v>0</v>
      </c>
      <c r="H10" s="16">
        <f t="shared" si="0"/>
        <v>0</v>
      </c>
      <c r="I10" s="22"/>
      <c r="J10" s="22"/>
      <c r="K10" s="19"/>
    </row>
    <row r="11" spans="1:11" x14ac:dyDescent="0.25">
      <c r="A11" s="10">
        <v>48</v>
      </c>
      <c r="B11" s="30" t="s">
        <v>111</v>
      </c>
      <c r="C11" s="31" t="s">
        <v>432</v>
      </c>
      <c r="D11" s="32" t="s">
        <v>491</v>
      </c>
      <c r="E11" s="31">
        <v>260000</v>
      </c>
      <c r="F11" s="37" t="s">
        <v>20</v>
      </c>
      <c r="G11" s="37">
        <v>0.10100000000000001</v>
      </c>
      <c r="H11" s="33">
        <f t="shared" si="0"/>
        <v>26260</v>
      </c>
      <c r="I11" s="23" t="s">
        <v>467</v>
      </c>
      <c r="J11" s="23" t="s">
        <v>467</v>
      </c>
      <c r="K11" s="10"/>
    </row>
    <row r="12" spans="1:11" x14ac:dyDescent="0.25">
      <c r="A12" s="10">
        <v>49</v>
      </c>
      <c r="B12" s="30" t="s">
        <v>112</v>
      </c>
      <c r="C12" s="31" t="s">
        <v>430</v>
      </c>
      <c r="D12" s="32" t="s">
        <v>85</v>
      </c>
      <c r="E12" s="31">
        <v>260000</v>
      </c>
      <c r="F12" s="37" t="s">
        <v>20</v>
      </c>
      <c r="G12" s="37">
        <v>0.17599999999999999</v>
      </c>
      <c r="H12" s="33">
        <f t="shared" si="0"/>
        <v>45760</v>
      </c>
      <c r="I12" s="10" t="s">
        <v>467</v>
      </c>
      <c r="J12" s="10" t="s">
        <v>467</v>
      </c>
      <c r="K12" s="10"/>
    </row>
    <row r="13" spans="1:11" x14ac:dyDescent="0.25">
      <c r="A13" s="10">
        <v>54</v>
      </c>
      <c r="B13" s="30" t="s">
        <v>123</v>
      </c>
      <c r="C13" s="31" t="s">
        <v>437</v>
      </c>
      <c r="D13" s="32" t="s">
        <v>83</v>
      </c>
      <c r="E13" s="31">
        <v>2100000</v>
      </c>
      <c r="F13" s="37" t="s">
        <v>20</v>
      </c>
      <c r="G13" s="37">
        <v>9.1200000000000003E-2</v>
      </c>
      <c r="H13" s="33">
        <f t="shared" si="0"/>
        <v>191520</v>
      </c>
      <c r="I13" s="23" t="s">
        <v>467</v>
      </c>
      <c r="J13" s="23" t="s">
        <v>467</v>
      </c>
      <c r="K13" s="10"/>
    </row>
    <row r="14" spans="1:11" x14ac:dyDescent="0.25">
      <c r="A14" s="10">
        <v>59</v>
      </c>
      <c r="B14" s="30" t="s">
        <v>132</v>
      </c>
      <c r="C14" s="31" t="s">
        <v>438</v>
      </c>
      <c r="D14" s="32" t="s">
        <v>83</v>
      </c>
      <c r="E14" s="31">
        <v>12000</v>
      </c>
      <c r="F14" s="37" t="s">
        <v>20</v>
      </c>
      <c r="G14" s="37">
        <v>0.4229</v>
      </c>
      <c r="H14" s="33">
        <f t="shared" si="0"/>
        <v>5074.8</v>
      </c>
      <c r="I14" s="23" t="s">
        <v>467</v>
      </c>
      <c r="J14" s="23" t="s">
        <v>467</v>
      </c>
      <c r="K14" s="10"/>
    </row>
    <row r="15" spans="1:11" x14ac:dyDescent="0.25">
      <c r="A15" s="10">
        <v>61</v>
      </c>
      <c r="B15" s="30" t="s">
        <v>134</v>
      </c>
      <c r="C15" s="31" t="s">
        <v>438</v>
      </c>
      <c r="D15" s="32" t="s">
        <v>83</v>
      </c>
      <c r="E15" s="31">
        <v>75000</v>
      </c>
      <c r="F15" s="37" t="s">
        <v>20</v>
      </c>
      <c r="G15" s="37">
        <v>0.1195</v>
      </c>
      <c r="H15" s="33">
        <f t="shared" si="0"/>
        <v>8962.5</v>
      </c>
      <c r="I15" s="23" t="s">
        <v>467</v>
      </c>
      <c r="J15" s="23" t="s">
        <v>467</v>
      </c>
      <c r="K15" s="10"/>
    </row>
    <row r="16" spans="1:11" ht="30" x14ac:dyDescent="0.25">
      <c r="A16" s="10">
        <v>66</v>
      </c>
      <c r="B16" s="30" t="s">
        <v>141</v>
      </c>
      <c r="C16" s="31" t="s">
        <v>436</v>
      </c>
      <c r="D16" s="32" t="s">
        <v>81</v>
      </c>
      <c r="E16" s="31">
        <v>5000</v>
      </c>
      <c r="F16" s="37" t="s">
        <v>7</v>
      </c>
      <c r="G16" s="37">
        <v>2.38</v>
      </c>
      <c r="H16" s="33">
        <f t="shared" si="0"/>
        <v>11900</v>
      </c>
      <c r="I16" s="23" t="s">
        <v>467</v>
      </c>
      <c r="J16" s="23" t="s">
        <v>467</v>
      </c>
      <c r="K16" s="10"/>
    </row>
    <row r="17" spans="1:11" x14ac:dyDescent="0.25">
      <c r="A17" s="10">
        <v>75</v>
      </c>
      <c r="B17" s="30" t="s">
        <v>159</v>
      </c>
      <c r="C17" s="31" t="s">
        <v>430</v>
      </c>
      <c r="D17" s="32" t="s">
        <v>83</v>
      </c>
      <c r="E17" s="31">
        <v>130000</v>
      </c>
      <c r="F17" s="37" t="s">
        <v>20</v>
      </c>
      <c r="G17" s="37">
        <v>9.2999999999999999E-2</v>
      </c>
      <c r="H17" s="33">
        <f t="shared" si="0"/>
        <v>12090</v>
      </c>
      <c r="I17" s="23" t="s">
        <v>467</v>
      </c>
      <c r="J17" s="23" t="s">
        <v>467</v>
      </c>
      <c r="K17" s="10"/>
    </row>
    <row r="18" spans="1:11" x14ac:dyDescent="0.25">
      <c r="A18" s="10">
        <v>85</v>
      </c>
      <c r="B18" s="30" t="s">
        <v>179</v>
      </c>
      <c r="C18" s="31" t="s">
        <v>434</v>
      </c>
      <c r="D18" s="32" t="s">
        <v>83</v>
      </c>
      <c r="E18" s="31">
        <v>130000</v>
      </c>
      <c r="F18" s="37" t="s">
        <v>20</v>
      </c>
      <c r="G18" s="37">
        <v>0.22500000000000001</v>
      </c>
      <c r="H18" s="33">
        <f t="shared" si="0"/>
        <v>29250</v>
      </c>
      <c r="I18" s="23" t="s">
        <v>467</v>
      </c>
      <c r="J18" s="23" t="s">
        <v>467</v>
      </c>
      <c r="K18" s="10"/>
    </row>
    <row r="19" spans="1:11" x14ac:dyDescent="0.25">
      <c r="A19" s="10">
        <v>110</v>
      </c>
      <c r="B19" s="30" t="s">
        <v>224</v>
      </c>
      <c r="C19" s="31" t="s">
        <v>434</v>
      </c>
      <c r="D19" s="32" t="s">
        <v>25</v>
      </c>
      <c r="E19" s="31">
        <v>332000</v>
      </c>
      <c r="F19" s="37" t="s">
        <v>20</v>
      </c>
      <c r="G19" s="37">
        <v>7.2999999999999995E-2</v>
      </c>
      <c r="H19" s="33">
        <f t="shared" si="0"/>
        <v>24236</v>
      </c>
      <c r="I19" s="23" t="s">
        <v>467</v>
      </c>
      <c r="J19" s="23" t="s">
        <v>467</v>
      </c>
      <c r="K19" s="10"/>
    </row>
    <row r="20" spans="1:11" x14ac:dyDescent="0.25">
      <c r="A20" s="10">
        <v>121</v>
      </c>
      <c r="B20" s="30" t="s">
        <v>247</v>
      </c>
      <c r="C20" s="31" t="s">
        <v>434</v>
      </c>
      <c r="D20" s="32" t="s">
        <v>25</v>
      </c>
      <c r="E20" s="31">
        <v>12000</v>
      </c>
      <c r="F20" s="37" t="s">
        <v>89</v>
      </c>
      <c r="G20" s="37">
        <v>0.84799999999999998</v>
      </c>
      <c r="H20" s="33">
        <f t="shared" si="0"/>
        <v>10176</v>
      </c>
      <c r="I20" s="23" t="s">
        <v>467</v>
      </c>
      <c r="J20" s="23" t="s">
        <v>467</v>
      </c>
      <c r="K20" s="34"/>
    </row>
    <row r="21" spans="1:11" x14ac:dyDescent="0.25">
      <c r="A21" s="10">
        <v>123</v>
      </c>
      <c r="B21" s="30" t="s">
        <v>250</v>
      </c>
      <c r="C21" s="31" t="s">
        <v>435</v>
      </c>
      <c r="D21" s="32" t="s">
        <v>34</v>
      </c>
      <c r="E21" s="31">
        <v>3200</v>
      </c>
      <c r="F21" s="37" t="s">
        <v>7</v>
      </c>
      <c r="G21" s="37">
        <v>6.0625</v>
      </c>
      <c r="H21" s="33">
        <f t="shared" si="0"/>
        <v>19400</v>
      </c>
      <c r="I21" s="23" t="s">
        <v>467</v>
      </c>
      <c r="J21" s="23" t="s">
        <v>467</v>
      </c>
      <c r="K21" s="34"/>
    </row>
    <row r="22" spans="1:11" ht="30" x14ac:dyDescent="0.25">
      <c r="A22" s="10">
        <v>136</v>
      </c>
      <c r="B22" s="30" t="s">
        <v>277</v>
      </c>
      <c r="C22" s="31" t="s">
        <v>434</v>
      </c>
      <c r="D22" s="32" t="s">
        <v>83</v>
      </c>
      <c r="E22" s="31">
        <v>4000</v>
      </c>
      <c r="F22" s="37" t="s">
        <v>11</v>
      </c>
      <c r="G22" s="37">
        <v>4.58</v>
      </c>
      <c r="H22" s="33">
        <f t="shared" si="0"/>
        <v>18320</v>
      </c>
      <c r="I22" s="23" t="s">
        <v>467</v>
      </c>
      <c r="J22" s="23" t="s">
        <v>467</v>
      </c>
      <c r="K22" s="23"/>
    </row>
    <row r="23" spans="1:11" ht="30" x14ac:dyDescent="0.25">
      <c r="A23" s="24">
        <v>137</v>
      </c>
      <c r="B23" s="25" t="s">
        <v>278</v>
      </c>
      <c r="C23" s="26" t="s">
        <v>432</v>
      </c>
      <c r="D23" s="27" t="s">
        <v>41</v>
      </c>
      <c r="E23" s="26">
        <v>100000</v>
      </c>
      <c r="F23" s="41" t="s">
        <v>20</v>
      </c>
      <c r="G23" s="41">
        <v>0.1</v>
      </c>
      <c r="H23" s="28">
        <f t="shared" si="0"/>
        <v>10000</v>
      </c>
      <c r="I23" s="24" t="s">
        <v>467</v>
      </c>
      <c r="J23" s="24" t="s">
        <v>468</v>
      </c>
      <c r="K23" s="29" t="s">
        <v>473</v>
      </c>
    </row>
    <row r="24" spans="1:11" ht="30" x14ac:dyDescent="0.25">
      <c r="A24" s="10">
        <v>139</v>
      </c>
      <c r="B24" s="30" t="s">
        <v>281</v>
      </c>
      <c r="C24" s="31" t="s">
        <v>429</v>
      </c>
      <c r="D24" s="32" t="s">
        <v>47</v>
      </c>
      <c r="E24" s="31">
        <v>3000</v>
      </c>
      <c r="F24" s="37" t="s">
        <v>11</v>
      </c>
      <c r="G24" s="37">
        <v>4.7</v>
      </c>
      <c r="H24" s="33">
        <f t="shared" si="0"/>
        <v>14100</v>
      </c>
      <c r="I24" s="23" t="s">
        <v>467</v>
      </c>
      <c r="J24" s="23" t="s">
        <v>467</v>
      </c>
      <c r="K24" s="10"/>
    </row>
    <row r="25" spans="1:11" x14ac:dyDescent="0.25">
      <c r="A25" s="10">
        <v>149</v>
      </c>
      <c r="B25" s="30" t="s">
        <v>300</v>
      </c>
      <c r="C25" s="31" t="s">
        <v>429</v>
      </c>
      <c r="D25" s="32" t="s">
        <v>83</v>
      </c>
      <c r="E25" s="31">
        <v>700000</v>
      </c>
      <c r="F25" s="37" t="s">
        <v>20</v>
      </c>
      <c r="G25" s="37">
        <v>7.6499999999999999E-2</v>
      </c>
      <c r="H25" s="33">
        <f t="shared" si="0"/>
        <v>53550</v>
      </c>
      <c r="I25" s="23" t="s">
        <v>467</v>
      </c>
      <c r="J25" s="23" t="s">
        <v>467</v>
      </c>
      <c r="K25" s="10"/>
    </row>
    <row r="26" spans="1:11" ht="30" x14ac:dyDescent="0.25">
      <c r="A26" s="10">
        <v>161</v>
      </c>
      <c r="B26" s="30" t="s">
        <v>324</v>
      </c>
      <c r="C26" s="31" t="s">
        <v>437</v>
      </c>
      <c r="D26" s="32" t="s">
        <v>83</v>
      </c>
      <c r="E26" s="31">
        <v>1000</v>
      </c>
      <c r="F26" s="37" t="s">
        <v>7</v>
      </c>
      <c r="G26" s="37">
        <v>1.1165</v>
      </c>
      <c r="H26" s="33">
        <f t="shared" si="0"/>
        <v>1116.5</v>
      </c>
      <c r="I26" s="10" t="s">
        <v>467</v>
      </c>
      <c r="J26" s="10" t="s">
        <v>467</v>
      </c>
      <c r="K26" s="34"/>
    </row>
    <row r="27" spans="1:11" x14ac:dyDescent="0.25">
      <c r="A27" s="10">
        <v>168</v>
      </c>
      <c r="B27" s="42" t="s">
        <v>337</v>
      </c>
      <c r="C27" s="22" t="s">
        <v>441</v>
      </c>
      <c r="D27" s="13"/>
      <c r="E27" s="12">
        <v>5000</v>
      </c>
      <c r="F27" s="38" t="s">
        <v>20</v>
      </c>
      <c r="G27" s="38">
        <v>0</v>
      </c>
      <c r="H27" s="16">
        <f t="shared" si="0"/>
        <v>0</v>
      </c>
      <c r="I27" s="22"/>
      <c r="J27" s="22"/>
      <c r="K27" s="22"/>
    </row>
    <row r="28" spans="1:11" ht="30" x14ac:dyDescent="0.25">
      <c r="A28" s="10">
        <v>169</v>
      </c>
      <c r="B28" s="30" t="s">
        <v>338</v>
      </c>
      <c r="C28" s="31" t="s">
        <v>430</v>
      </c>
      <c r="D28" s="32" t="s">
        <v>339</v>
      </c>
      <c r="E28" s="31">
        <v>300000</v>
      </c>
      <c r="F28" s="37" t="s">
        <v>165</v>
      </c>
      <c r="G28" s="37">
        <v>3.8899999999999997E-2</v>
      </c>
      <c r="H28" s="33">
        <f t="shared" si="0"/>
        <v>11670</v>
      </c>
      <c r="I28" s="23" t="s">
        <v>467</v>
      </c>
      <c r="J28" s="23" t="s">
        <v>467</v>
      </c>
      <c r="K28" s="39"/>
    </row>
    <row r="29" spans="1:11" ht="45" x14ac:dyDescent="0.25">
      <c r="A29" s="24">
        <v>170</v>
      </c>
      <c r="B29" s="25" t="s">
        <v>340</v>
      </c>
      <c r="C29" s="26" t="s">
        <v>434</v>
      </c>
      <c r="D29" s="27" t="s">
        <v>28</v>
      </c>
      <c r="E29" s="26">
        <v>20000</v>
      </c>
      <c r="F29" s="41" t="s">
        <v>89</v>
      </c>
      <c r="G29" s="41">
        <v>0.35</v>
      </c>
      <c r="H29" s="28">
        <f t="shared" si="0"/>
        <v>7000</v>
      </c>
      <c r="I29" s="24" t="s">
        <v>468</v>
      </c>
      <c r="J29" s="24" t="s">
        <v>468</v>
      </c>
      <c r="K29" s="29" t="s">
        <v>479</v>
      </c>
    </row>
    <row r="30" spans="1:11" x14ac:dyDescent="0.25">
      <c r="A30" s="10">
        <v>172</v>
      </c>
      <c r="B30" s="30" t="s">
        <v>344</v>
      </c>
      <c r="C30" s="31" t="s">
        <v>429</v>
      </c>
      <c r="D30" s="32" t="s">
        <v>85</v>
      </c>
      <c r="E30" s="31">
        <v>40000</v>
      </c>
      <c r="F30" s="37" t="s">
        <v>20</v>
      </c>
      <c r="G30" s="37">
        <v>0.123</v>
      </c>
      <c r="H30" s="33">
        <f t="shared" si="0"/>
        <v>4920</v>
      </c>
      <c r="I30" s="23" t="s">
        <v>467</v>
      </c>
      <c r="J30" s="23" t="s">
        <v>467</v>
      </c>
      <c r="K30" s="10"/>
    </row>
    <row r="31" spans="1:11" ht="30" x14ac:dyDescent="0.25">
      <c r="A31" s="35">
        <v>176</v>
      </c>
      <c r="B31" s="36" t="s">
        <v>351</v>
      </c>
      <c r="C31" s="31" t="s">
        <v>434</v>
      </c>
      <c r="D31" s="32" t="s">
        <v>13</v>
      </c>
      <c r="E31" s="31">
        <v>5000</v>
      </c>
      <c r="F31" s="37" t="s">
        <v>14</v>
      </c>
      <c r="G31" s="37">
        <v>5.5</v>
      </c>
      <c r="H31" s="33">
        <f t="shared" si="0"/>
        <v>27500</v>
      </c>
      <c r="I31" s="23" t="s">
        <v>467</v>
      </c>
      <c r="J31" s="23" t="s">
        <v>467</v>
      </c>
      <c r="K31" s="34"/>
    </row>
    <row r="32" spans="1:11" x14ac:dyDescent="0.25">
      <c r="A32" s="35">
        <v>179</v>
      </c>
      <c r="B32" s="30" t="s">
        <v>354</v>
      </c>
      <c r="C32" s="31" t="s">
        <v>429</v>
      </c>
      <c r="D32" s="32" t="s">
        <v>41</v>
      </c>
      <c r="E32" s="31">
        <v>2000</v>
      </c>
      <c r="F32" s="31" t="s">
        <v>11</v>
      </c>
      <c r="G32" s="37">
        <v>1.9129</v>
      </c>
      <c r="H32" s="33">
        <f>G32*E32</f>
        <v>3825.8</v>
      </c>
      <c r="I32" s="10" t="s">
        <v>467</v>
      </c>
      <c r="J32" s="10" t="s">
        <v>467</v>
      </c>
      <c r="K32" s="34"/>
    </row>
    <row r="33" spans="1:11" ht="30" x14ac:dyDescent="0.25">
      <c r="A33" s="10">
        <v>181</v>
      </c>
      <c r="B33" s="42" t="s">
        <v>355</v>
      </c>
      <c r="C33" s="22" t="s">
        <v>441</v>
      </c>
      <c r="D33" s="13"/>
      <c r="E33" s="12">
        <v>1000</v>
      </c>
      <c r="F33" s="38" t="s">
        <v>7</v>
      </c>
      <c r="G33" s="38">
        <v>0</v>
      </c>
      <c r="H33" s="16">
        <f t="shared" si="0"/>
        <v>0</v>
      </c>
      <c r="I33" s="22"/>
      <c r="J33" s="22"/>
      <c r="K33" s="22"/>
    </row>
    <row r="34" spans="1:11" ht="30" x14ac:dyDescent="0.25">
      <c r="A34" s="10">
        <v>193</v>
      </c>
      <c r="B34" s="30" t="s">
        <v>378</v>
      </c>
      <c r="C34" s="31" t="s">
        <v>429</v>
      </c>
      <c r="D34" s="32" t="s">
        <v>83</v>
      </c>
      <c r="E34" s="31">
        <v>11000</v>
      </c>
      <c r="F34" s="37" t="s">
        <v>7</v>
      </c>
      <c r="G34" s="37">
        <v>4.72</v>
      </c>
      <c r="H34" s="33">
        <f t="shared" si="0"/>
        <v>51920</v>
      </c>
      <c r="I34" s="23" t="s">
        <v>467</v>
      </c>
      <c r="J34" s="23" t="s">
        <v>467</v>
      </c>
      <c r="K34" s="10"/>
    </row>
    <row r="35" spans="1:11" x14ac:dyDescent="0.25">
      <c r="A35" s="10">
        <v>196</v>
      </c>
      <c r="B35" s="42" t="s">
        <v>381</v>
      </c>
      <c r="C35" s="22" t="s">
        <v>441</v>
      </c>
      <c r="D35" s="13"/>
      <c r="E35" s="12">
        <v>10000</v>
      </c>
      <c r="F35" s="38" t="s">
        <v>3</v>
      </c>
      <c r="G35" s="38">
        <v>0</v>
      </c>
      <c r="H35" s="16">
        <f t="shared" si="0"/>
        <v>0</v>
      </c>
      <c r="I35" s="22"/>
      <c r="J35" s="22"/>
      <c r="K35" s="22"/>
    </row>
    <row r="36" spans="1:11" x14ac:dyDescent="0.25">
      <c r="A36" s="10">
        <v>199</v>
      </c>
      <c r="B36" s="42" t="s">
        <v>385</v>
      </c>
      <c r="C36" s="22" t="s">
        <v>441</v>
      </c>
      <c r="D36" s="13"/>
      <c r="E36" s="12">
        <v>1000</v>
      </c>
      <c r="F36" s="38" t="s">
        <v>387</v>
      </c>
      <c r="G36" s="38">
        <v>0</v>
      </c>
      <c r="H36" s="16">
        <f t="shared" si="0"/>
        <v>0</v>
      </c>
      <c r="I36" s="22"/>
      <c r="J36" s="22"/>
      <c r="K36" s="19"/>
    </row>
    <row r="37" spans="1:11" ht="30" x14ac:dyDescent="0.25">
      <c r="A37" s="10">
        <v>200</v>
      </c>
      <c r="B37" s="30" t="s">
        <v>388</v>
      </c>
      <c r="C37" s="31" t="s">
        <v>434</v>
      </c>
      <c r="D37" s="32" t="s">
        <v>390</v>
      </c>
      <c r="E37" s="31">
        <v>75000</v>
      </c>
      <c r="F37" s="37" t="s">
        <v>20</v>
      </c>
      <c r="G37" s="37">
        <v>0.06</v>
      </c>
      <c r="H37" s="33">
        <f t="shared" si="0"/>
        <v>4500</v>
      </c>
      <c r="I37" s="10" t="s">
        <v>467</v>
      </c>
      <c r="J37" s="10" t="s">
        <v>467</v>
      </c>
      <c r="K37" s="34"/>
    </row>
    <row r="38" spans="1:11" ht="60" x14ac:dyDescent="0.25">
      <c r="A38" s="24">
        <v>201</v>
      </c>
      <c r="B38" s="25" t="s">
        <v>391</v>
      </c>
      <c r="C38" s="26" t="s">
        <v>431</v>
      </c>
      <c r="D38" s="27" t="s">
        <v>493</v>
      </c>
      <c r="E38" s="26">
        <v>230000</v>
      </c>
      <c r="F38" s="41" t="s">
        <v>20</v>
      </c>
      <c r="G38" s="41">
        <v>9.8400000000000001E-2</v>
      </c>
      <c r="H38" s="28">
        <f t="shared" si="0"/>
        <v>22632</v>
      </c>
      <c r="I38" s="24" t="s">
        <v>468</v>
      </c>
      <c r="J38" s="24" t="s">
        <v>468</v>
      </c>
      <c r="K38" s="29" t="s">
        <v>495</v>
      </c>
    </row>
    <row r="39" spans="1:11" ht="45" x14ac:dyDescent="0.25">
      <c r="A39" s="24">
        <v>202</v>
      </c>
      <c r="B39" s="25" t="s">
        <v>394</v>
      </c>
      <c r="C39" s="26" t="s">
        <v>434</v>
      </c>
      <c r="D39" s="27" t="s">
        <v>494</v>
      </c>
      <c r="E39" s="26">
        <v>30000</v>
      </c>
      <c r="F39" s="41" t="s">
        <v>7</v>
      </c>
      <c r="G39" s="41">
        <v>35</v>
      </c>
      <c r="H39" s="28">
        <f t="shared" si="0"/>
        <v>1050000</v>
      </c>
      <c r="I39" s="24" t="s">
        <v>468</v>
      </c>
      <c r="J39" s="24" t="s">
        <v>468</v>
      </c>
      <c r="K39" s="29" t="s">
        <v>496</v>
      </c>
    </row>
    <row r="40" spans="1:11" ht="45" x14ac:dyDescent="0.25">
      <c r="A40" s="10">
        <v>206</v>
      </c>
      <c r="B40" s="30" t="s">
        <v>403</v>
      </c>
      <c r="C40" s="31" t="s">
        <v>434</v>
      </c>
      <c r="D40" s="32" t="s">
        <v>1</v>
      </c>
      <c r="E40" s="31">
        <v>10000</v>
      </c>
      <c r="F40" s="37" t="s">
        <v>404</v>
      </c>
      <c r="G40" s="37">
        <v>6</v>
      </c>
      <c r="H40" s="33">
        <f t="shared" si="0"/>
        <v>60000</v>
      </c>
      <c r="I40" s="10" t="s">
        <v>467</v>
      </c>
      <c r="J40" s="10" t="s">
        <v>467</v>
      </c>
      <c r="K40" s="34"/>
    </row>
    <row r="41" spans="1:11" ht="30" x14ac:dyDescent="0.25">
      <c r="A41" s="10">
        <v>207</v>
      </c>
      <c r="B41" s="30" t="s">
        <v>405</v>
      </c>
      <c r="C41" s="31" t="s">
        <v>430</v>
      </c>
      <c r="D41" s="32" t="s">
        <v>489</v>
      </c>
      <c r="E41" s="31">
        <v>5000</v>
      </c>
      <c r="F41" s="37" t="s">
        <v>7</v>
      </c>
      <c r="G41" s="37">
        <v>1.758</v>
      </c>
      <c r="H41" s="33">
        <f t="shared" si="0"/>
        <v>8790</v>
      </c>
      <c r="I41" s="10" t="s">
        <v>467</v>
      </c>
      <c r="J41" s="10" t="s">
        <v>467</v>
      </c>
      <c r="K41" s="10"/>
    </row>
    <row r="42" spans="1:11" x14ac:dyDescent="0.25">
      <c r="A42" s="10">
        <v>209</v>
      </c>
      <c r="B42" s="30" t="s">
        <v>409</v>
      </c>
      <c r="C42" s="31" t="s">
        <v>432</v>
      </c>
      <c r="D42" s="32" t="s">
        <v>83</v>
      </c>
      <c r="E42" s="31">
        <v>60000</v>
      </c>
      <c r="F42" s="37" t="s">
        <v>20</v>
      </c>
      <c r="G42" s="37">
        <v>0.2</v>
      </c>
      <c r="H42" s="33">
        <f t="shared" si="0"/>
        <v>12000</v>
      </c>
      <c r="I42" s="10" t="s">
        <v>467</v>
      </c>
      <c r="J42" s="10" t="s">
        <v>467</v>
      </c>
      <c r="K42" s="10"/>
    </row>
    <row r="43" spans="1:11" ht="30" x14ac:dyDescent="0.25">
      <c r="A43" s="10">
        <v>213</v>
      </c>
      <c r="B43" s="30" t="s">
        <v>414</v>
      </c>
      <c r="C43" s="31" t="s">
        <v>432</v>
      </c>
      <c r="D43" s="32" t="s">
        <v>489</v>
      </c>
      <c r="E43" s="31">
        <v>10000</v>
      </c>
      <c r="F43" s="37" t="s">
        <v>39</v>
      </c>
      <c r="G43" s="37">
        <v>0.9</v>
      </c>
      <c r="H43" s="33">
        <f t="shared" si="0"/>
        <v>9000</v>
      </c>
      <c r="I43" s="10" t="s">
        <v>467</v>
      </c>
      <c r="J43" s="10" t="s">
        <v>467</v>
      </c>
      <c r="K43" s="10"/>
    </row>
  </sheetData>
  <autoFilter ref="A2:K43" xr:uid="{00000000-0009-0000-0000-000001000000}"/>
  <mergeCells count="1">
    <mergeCell ref="A1:K1"/>
  </mergeCells>
  <phoneticPr fontId="7" type="noConversion"/>
  <pageMargins left="0.511811024" right="0.511811024" top="0.78740157499999996" bottom="0.78740157499999996" header="0.31496062000000002" footer="0.31496062000000002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"/>
  <sheetViews>
    <sheetView workbookViewId="0">
      <selection activeCell="G18" sqref="G18"/>
    </sheetView>
  </sheetViews>
  <sheetFormatPr defaultRowHeight="15" x14ac:dyDescent="0.25"/>
  <cols>
    <col min="1" max="1" width="5.85546875" bestFit="1" customWidth="1"/>
    <col min="2" max="2" width="80.85546875" customWidth="1"/>
    <col min="3" max="3" width="14.85546875" customWidth="1"/>
    <col min="4" max="4" width="16.140625" customWidth="1"/>
    <col min="5" max="5" width="7" bestFit="1" customWidth="1"/>
    <col min="6" max="6" width="10.42578125" bestFit="1" customWidth="1"/>
    <col min="7" max="7" width="17.28515625" customWidth="1"/>
    <col min="8" max="8" width="16.42578125" bestFit="1" customWidth="1"/>
    <col min="9" max="9" width="18.42578125" customWidth="1"/>
    <col min="10" max="10" width="13.42578125" bestFit="1" customWidth="1"/>
    <col min="11" max="11" width="21.140625" customWidth="1"/>
  </cols>
  <sheetData>
    <row r="1" spans="1:11" ht="20.25" x14ac:dyDescent="0.25">
      <c r="A1" s="46" t="s">
        <v>497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5.75" x14ac:dyDescent="0.25">
      <c r="A2" s="8" t="s">
        <v>420</v>
      </c>
      <c r="B2" s="9" t="s">
        <v>421</v>
      </c>
      <c r="C2" s="8" t="s">
        <v>426</v>
      </c>
      <c r="D2" s="8" t="s">
        <v>422</v>
      </c>
      <c r="E2" s="8" t="s">
        <v>423</v>
      </c>
      <c r="F2" s="8" t="s">
        <v>424</v>
      </c>
      <c r="G2" s="9" t="s">
        <v>427</v>
      </c>
      <c r="H2" s="9" t="s">
        <v>428</v>
      </c>
      <c r="I2" s="20" t="s">
        <v>464</v>
      </c>
      <c r="J2" s="21" t="s">
        <v>465</v>
      </c>
      <c r="K2" s="21" t="s">
        <v>466</v>
      </c>
    </row>
    <row r="3" spans="1:11" ht="21" customHeight="1" x14ac:dyDescent="0.25">
      <c r="A3" s="10">
        <v>26</v>
      </c>
      <c r="B3" s="30" t="s">
        <v>67</v>
      </c>
      <c r="C3" s="31" t="s">
        <v>432</v>
      </c>
      <c r="D3" s="32" t="s">
        <v>489</v>
      </c>
      <c r="E3" s="31">
        <v>4000</v>
      </c>
      <c r="F3" s="37" t="s">
        <v>39</v>
      </c>
      <c r="G3" s="37">
        <v>0.48</v>
      </c>
      <c r="H3" s="33">
        <f>G3*E3</f>
        <v>1920</v>
      </c>
      <c r="I3" s="23" t="s">
        <v>467</v>
      </c>
      <c r="J3" s="23" t="s">
        <v>467</v>
      </c>
      <c r="K3" s="34"/>
    </row>
    <row r="4" spans="1:11" x14ac:dyDescent="0.25">
      <c r="A4" s="10">
        <v>137</v>
      </c>
      <c r="B4" s="30" t="s">
        <v>278</v>
      </c>
      <c r="C4" s="31" t="s">
        <v>437</v>
      </c>
      <c r="D4" s="32" t="s">
        <v>83</v>
      </c>
      <c r="E4" s="31">
        <v>100000</v>
      </c>
      <c r="F4" s="37" t="s">
        <v>20</v>
      </c>
      <c r="G4" s="37">
        <v>0.1008</v>
      </c>
      <c r="H4" s="33">
        <f t="shared" ref="H4:H7" si="0">G4*E4</f>
        <v>10080</v>
      </c>
      <c r="I4" s="23" t="s">
        <v>467</v>
      </c>
      <c r="J4" s="23" t="s">
        <v>467</v>
      </c>
      <c r="K4" s="34"/>
    </row>
    <row r="5" spans="1:11" x14ac:dyDescent="0.25">
      <c r="A5" s="10">
        <v>170</v>
      </c>
      <c r="B5" s="42" t="s">
        <v>340</v>
      </c>
      <c r="C5" s="22" t="s">
        <v>441</v>
      </c>
      <c r="D5" s="13"/>
      <c r="E5" s="12">
        <v>20000</v>
      </c>
      <c r="F5" s="38" t="s">
        <v>89</v>
      </c>
      <c r="G5" s="38"/>
      <c r="H5" s="16">
        <f t="shared" si="0"/>
        <v>0</v>
      </c>
      <c r="I5" s="22"/>
      <c r="J5" s="22"/>
      <c r="K5" s="19"/>
    </row>
    <row r="6" spans="1:11" ht="30" x14ac:dyDescent="0.25">
      <c r="A6" s="10">
        <v>201</v>
      </c>
      <c r="B6" s="30" t="s">
        <v>391</v>
      </c>
      <c r="C6" s="31" t="s">
        <v>437</v>
      </c>
      <c r="D6" s="32" t="s">
        <v>493</v>
      </c>
      <c r="E6" s="31">
        <v>230000</v>
      </c>
      <c r="F6" s="37" t="s">
        <v>20</v>
      </c>
      <c r="G6" s="37">
        <v>0.1</v>
      </c>
      <c r="H6" s="33">
        <f t="shared" si="0"/>
        <v>23000</v>
      </c>
      <c r="I6" s="10" t="s">
        <v>467</v>
      </c>
      <c r="J6" s="10" t="s">
        <v>467</v>
      </c>
      <c r="K6" s="34"/>
    </row>
    <row r="7" spans="1:11" x14ac:dyDescent="0.25">
      <c r="A7" s="10">
        <v>202</v>
      </c>
      <c r="B7" s="42" t="s">
        <v>394</v>
      </c>
      <c r="C7" s="22" t="s">
        <v>441</v>
      </c>
      <c r="D7" s="13"/>
      <c r="E7" s="12">
        <v>30000</v>
      </c>
      <c r="F7" s="38" t="s">
        <v>7</v>
      </c>
      <c r="G7" s="38"/>
      <c r="H7" s="16">
        <f t="shared" si="0"/>
        <v>0</v>
      </c>
      <c r="I7" s="22"/>
      <c r="J7" s="22"/>
      <c r="K7" s="19"/>
    </row>
  </sheetData>
  <mergeCells count="1">
    <mergeCell ref="A1:K1"/>
  </mergeCells>
  <phoneticPr fontId="7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1ª Análise</vt:lpstr>
      <vt:lpstr>2ª Análise</vt:lpstr>
      <vt:lpstr>3ª Análise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Tonon</dc:creator>
  <cp:lastModifiedBy>Elisa Pupo</cp:lastModifiedBy>
  <cp:lastPrinted>2020-09-10T14:38:40Z</cp:lastPrinted>
  <dcterms:created xsi:type="dcterms:W3CDTF">2020-08-31T17:44:21Z</dcterms:created>
  <dcterms:modified xsi:type="dcterms:W3CDTF">2020-09-24T12:15:36Z</dcterms:modified>
</cp:coreProperties>
</file>